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19" activeTab="0"/>
  </bookViews>
  <sheets>
    <sheet name="MODELO DA IN " sheetId="1" r:id="rId1"/>
  </sheets>
  <definedNames/>
  <calcPr fullCalcOnLoad="1"/>
</workbook>
</file>

<file path=xl/sharedStrings.xml><?xml version="1.0" encoding="utf-8"?>
<sst xmlns="http://schemas.openxmlformats.org/spreadsheetml/2006/main" count="189" uniqueCount="111">
  <si>
    <t>A</t>
  </si>
  <si>
    <t>B</t>
  </si>
  <si>
    <t>C</t>
  </si>
  <si>
    <t>D</t>
  </si>
  <si>
    <t>E</t>
  </si>
  <si>
    <t>F</t>
  </si>
  <si>
    <t>G</t>
  </si>
  <si>
    <t>%</t>
  </si>
  <si>
    <t>Valor (R$)</t>
  </si>
  <si>
    <t>Outros (especificar)</t>
  </si>
  <si>
    <t>Subtotal</t>
  </si>
  <si>
    <t>Tributos</t>
  </si>
  <si>
    <t>MÃO-DE-OBRA VINCULADA À EXECUÇÃO CONTRATUAL</t>
  </si>
  <si>
    <t>Adicional Noturno</t>
  </si>
  <si>
    <t>Descrição:</t>
  </si>
  <si>
    <t>MÓDULO 1: COMPOSIÇÃO DA REMUNERAÇÃO</t>
  </si>
  <si>
    <t>Composição da Remuneração</t>
  </si>
  <si>
    <t>Salário Base</t>
  </si>
  <si>
    <t>TOTAL DA REMUNERAÇÃO</t>
  </si>
  <si>
    <t>MÓDULO 2: BENEFÍCIOS MENSAIS E DIÁRIOS</t>
  </si>
  <si>
    <t xml:space="preserve">Benefícios Mensais e Diários </t>
  </si>
  <si>
    <t>Auxílio alimentação (Vales, cesta básica, etc.)</t>
  </si>
  <si>
    <t>Assistência médica e familiar</t>
  </si>
  <si>
    <t>Seguro de vida, invalidez e funeral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</si>
  <si>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</si>
  <si>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</si>
  <si>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</si>
  <si>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Uniformes</t>
  </si>
  <si>
    <t>TOTAL DE INSUMOS DIVERSOS</t>
  </si>
  <si>
    <t>MÓDULO 4: ENCARGOS SOCIAIS E TRABALHISTAS</t>
  </si>
  <si>
    <t>4.1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</si>
  <si>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</si>
  <si>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</si>
  <si>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</si>
  <si>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</si>
  <si>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</si>
  <si>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</si>
  <si>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</si>
  <si>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</si>
  <si>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TOTAL</t>
  </si>
  <si>
    <t>4.2</t>
  </si>
  <si>
    <t>Submódulo 4.3 - Afastamento Maternidade</t>
  </si>
  <si>
    <t>4.3</t>
  </si>
  <si>
    <t>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</si>
  <si>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</si>
  <si>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</si>
  <si>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</si>
  <si>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</si>
  <si>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</si>
  <si>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 xml:space="preserve">Aviso prévio trabalhado  </t>
  </si>
  <si>
    <t>Submódulo 4.5 - Custo de Reposição do Profissional ausente</t>
  </si>
  <si>
    <t>4.5</t>
  </si>
  <si>
    <t>Composição do Custo de Reposição do Profissional Ausente</t>
  </si>
  <si>
    <t>Ausência por doença</t>
  </si>
  <si>
    <t>Licença paternidade</t>
  </si>
  <si>
    <t>Ausências legais</t>
  </si>
  <si>
    <t>Ausência por Acidente de trabalho</t>
  </si>
  <si>
    <t>QUADRO-RESUMO - Módulo 4 - Encargos Sociais e Trabalhistas</t>
  </si>
  <si>
    <t>Módulo 4 - Encargos sociais e trabalhistas</t>
  </si>
  <si>
    <t>Afastamento Maternidade</t>
  </si>
  <si>
    <t>4.6</t>
  </si>
  <si>
    <t>MÓDULO 5: CUSTOS INDIRETOS, TRIBUTOS E LUCRO</t>
  </si>
  <si>
    <t xml:space="preserve">Custos Indiretos, Tributos e Lucro </t>
  </si>
  <si>
    <t>Notas: - Custos Indiretos, Tributos e Lucro por empregado.</t>
  </si>
  <si>
    <t>Módulo 1 – Composição da Remuneração</t>
  </si>
  <si>
    <t>Módulo 2 – Benefícios Mensais e Diários</t>
  </si>
  <si>
    <t>Módulo 4 – Encargos Sociais e Trabalhistas</t>
  </si>
  <si>
    <t>Subtotal (A + B + C + D)</t>
  </si>
  <si>
    <t>Módulo 5 – Custos indiretos, tributos e lucro</t>
  </si>
  <si>
    <t>Hora Noturna Adicional</t>
  </si>
  <si>
    <t>Adicional Periculosidade</t>
  </si>
  <si>
    <t>Adicional Insalubridade</t>
  </si>
  <si>
    <t>Adicional de Hora Extra</t>
  </si>
  <si>
    <t>Intervalo Intrajornada</t>
  </si>
  <si>
    <t>Outros (adicional de função)</t>
  </si>
  <si>
    <t>Café da Manhã</t>
  </si>
  <si>
    <t>Insumos Diversos</t>
  </si>
  <si>
    <t>Ferramentas</t>
  </si>
  <si>
    <t>Equipamentos</t>
  </si>
  <si>
    <t>Suprimentos</t>
  </si>
  <si>
    <t>EPI´s</t>
  </si>
  <si>
    <t xml:space="preserve">Nota: Valores mensais por empregado. </t>
  </si>
  <si>
    <t>Submódulo 4.1 - Encargos previdenciários,FGTS e outras contribuições:</t>
  </si>
  <si>
    <t>Encargos previdenciários, FGTS e outras contribuições</t>
  </si>
  <si>
    <t>Seguro acidente do trabalho (SAT x FAP)</t>
  </si>
  <si>
    <t>Nota 1: Os percentuais dos encargos previdenciários e FGTS, a serem preenchidos na coluna %, são aqueles estabelecidos pela legislação vigente. Empresa atingida pela desoneração da folha de pagamento referente ao item "A" desse módulo.</t>
  </si>
  <si>
    <t>Nota 2: Percentuais incidentes sobre a remuneração.</t>
  </si>
  <si>
    <t>Submódulo 4.2 - 13º (décimo terceiro) salário</t>
  </si>
  <si>
    <t>13º (décimo terceiro) salário</t>
  </si>
  <si>
    <t>Incidência dos encargos previstos no Submódulo 4.1 sobre 13º (décimo terceiro) salário</t>
  </si>
  <si>
    <t>Incidência dos encargos previstos no Submódulo 4.1 sobre Afastamento Maternidade</t>
  </si>
  <si>
    <t>Multa do FGTS e contribuições sociais sobre o aviso prévio indenizado</t>
  </si>
  <si>
    <t>Incidência dos ecnargos do submódulo 4.1 sobre aviso prévio trabalhado</t>
  </si>
  <si>
    <t>Multa do FGTS e contribuições sociais sobre o aviso prévio trabalhado</t>
  </si>
  <si>
    <t>Férias e terço constitucional de férias</t>
  </si>
  <si>
    <t>Incidência dos encargos do Submódulo 4.1 sobre o Custo de reposição do profissional ausente</t>
  </si>
  <si>
    <t>Custo de rescisão</t>
  </si>
  <si>
    <t>Custo de reposição do profissional ausente</t>
  </si>
  <si>
    <t>B2. Tributos estaduais (especificar)</t>
  </si>
  <si>
    <t>B3. Tributos municipais (ISS)</t>
  </si>
  <si>
    <t>- O valor referente a tributos é obtido aplicando-se o percentual sobre o valor do faturamento.</t>
  </si>
  <si>
    <t>ANEXO III - B</t>
  </si>
  <si>
    <t>Quadro-Resumo do custo por empregado</t>
  </si>
  <si>
    <t>Mão de obra vinculada à execução contratual (valor por empregado)</t>
  </si>
  <si>
    <t>Módulo 3 – Insumos Diversos (uniformes, materiais, equipamentos e outros)</t>
  </si>
  <si>
    <t>VALOR TOTAL POR EMPREGADO</t>
  </si>
  <si>
    <t xml:space="preserve">Vale Transporte </t>
  </si>
  <si>
    <t>Reciclagem /Treinamento</t>
  </si>
  <si>
    <t xml:space="preserve">B1. Tributos federais </t>
  </si>
  <si>
    <t>Custos Indiretos (ATÉ 5%)</t>
  </si>
  <si>
    <t>Lucro (ATÉ 10%)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</si>
</sst>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_);\(#,##0.0000\)"/>
    <numFmt numFmtId="173" formatCode="0.0"/>
    <numFmt numFmtId="174" formatCode="0.0%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_(&quot;R$ &quot;* #,##0.00_);_(&quot;R$ &quot;* \(#,##0.00\);_(&quot;R$ &quot;* \-??_);_(@_)"/>
    <numFmt numFmtId="181" formatCode="d&quot; de &quot;mmm&quot; de &quot;yy"/>
    <numFmt numFmtId="182" formatCode="_-* #,##0.00_-;\-* #,##0.00_-;_-* \-??_-;_-@_-"/>
    <numFmt numFmtId="183" formatCode="_(* #,##0.00_);_(* \(#,##0.00\);_(* \-??_);_(@_)"/>
    <numFmt numFmtId="184" formatCode="0.00000"/>
    <numFmt numFmtId="185" formatCode="0.0000"/>
    <numFmt numFmtId="186" formatCode="0.000"/>
    <numFmt numFmtId="187" formatCode="0.0000000"/>
    <numFmt numFmtId="188" formatCode="0.000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.0_-;\-* #,##0.0_-;_-* &quot;-&quot;??_-;_-@_-"/>
    <numFmt numFmtId="198" formatCode="_-* #,##0_-;\-* #,##0_-;_-* &quot;-&quot;??_-;_-@_-"/>
    <numFmt numFmtId="199" formatCode="0.000%"/>
    <numFmt numFmtId="200" formatCode="_-* #,##0.000_-;\-* #,##0.000_-;_-* &quot;-&quot;?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61" applyFont="1" applyAlignment="1">
      <alignment/>
    </xf>
    <xf numFmtId="0" fontId="41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82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3" fillId="34" borderId="14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182" fontId="42" fillId="33" borderId="15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199" fontId="41" fillId="0" borderId="12" xfId="0" applyNumberFormat="1" applyFont="1" applyBorder="1" applyAlignment="1">
      <alignment horizontal="center" vertical="center" wrapText="1"/>
    </xf>
    <xf numFmtId="199" fontId="23" fillId="35" borderId="12" xfId="0" applyNumberFormat="1" applyFont="1" applyFill="1" applyBorder="1" applyAlignment="1">
      <alignment horizontal="center" vertical="center" wrapText="1"/>
    </xf>
    <xf numFmtId="199" fontId="23" fillId="35" borderId="16" xfId="50" applyNumberFormat="1" applyFont="1" applyFill="1" applyBorder="1" applyAlignment="1" applyProtection="1">
      <alignment horizontal="center" vertical="center" wrapText="1"/>
      <protection/>
    </xf>
    <xf numFmtId="199" fontId="43" fillId="33" borderId="12" xfId="0" applyNumberFormat="1" applyFont="1" applyFill="1" applyBorder="1" applyAlignment="1">
      <alignment horizontal="center" vertical="center" wrapText="1"/>
    </xf>
    <xf numFmtId="182" fontId="43" fillId="33" borderId="12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vertical="center" wrapText="1"/>
    </xf>
    <xf numFmtId="199" fontId="42" fillId="33" borderId="12" xfId="0" applyNumberFormat="1" applyFont="1" applyFill="1" applyBorder="1" applyAlignment="1">
      <alignment horizontal="center" vertical="center" wrapText="1"/>
    </xf>
    <xf numFmtId="182" fontId="42" fillId="33" borderId="12" xfId="0" applyNumberFormat="1" applyFont="1" applyFill="1" applyBorder="1" applyAlignment="1">
      <alignment horizontal="center" vertical="center" wrapText="1"/>
    </xf>
    <xf numFmtId="182" fontId="41" fillId="0" borderId="12" xfId="45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left" vertical="center" wrapText="1"/>
    </xf>
    <xf numFmtId="199" fontId="19" fillId="0" borderId="12" xfId="0" applyNumberFormat="1" applyFont="1" applyBorder="1" applyAlignment="1">
      <alignment horizontal="center" vertical="center" wrapText="1"/>
    </xf>
    <xf numFmtId="199" fontId="19" fillId="36" borderId="16" xfId="0" applyNumberFormat="1" applyFont="1" applyFill="1" applyBorder="1" applyAlignment="1">
      <alignment horizontal="center" wrapText="1"/>
    </xf>
    <xf numFmtId="199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center" vertical="center"/>
    </xf>
    <xf numFmtId="10" fontId="41" fillId="0" borderId="16" xfId="50" applyNumberFormat="1" applyFont="1" applyBorder="1" applyAlignment="1">
      <alignment horizontal="center" vertical="center" wrapText="1"/>
    </xf>
    <xf numFmtId="183" fontId="41" fillId="0" borderId="16" xfId="61" applyNumberFormat="1" applyFont="1" applyFill="1" applyBorder="1" applyAlignment="1" applyProtection="1">
      <alignment horizontal="left" vertical="center" wrapText="1"/>
      <protection/>
    </xf>
    <xf numFmtId="0" fontId="41" fillId="0" borderId="17" xfId="0" applyFont="1" applyBorder="1" applyAlignment="1">
      <alignment vertical="center"/>
    </xf>
    <xf numFmtId="10" fontId="41" fillId="0" borderId="18" xfId="50" applyNumberFormat="1" applyFont="1" applyBorder="1" applyAlignment="1">
      <alignment horizontal="center" vertical="center" wrapText="1"/>
    </xf>
    <xf numFmtId="4" fontId="41" fillId="0" borderId="19" xfId="0" applyNumberFormat="1" applyFont="1" applyBorder="1" applyAlignment="1">
      <alignment horizontal="right" vertical="center" wrapText="1"/>
    </xf>
    <xf numFmtId="10" fontId="41" fillId="0" borderId="15" xfId="50" applyNumberFormat="1" applyFont="1" applyBorder="1" applyAlignment="1">
      <alignment horizontal="center" vertical="center" wrapText="1"/>
    </xf>
    <xf numFmtId="183" fontId="41" fillId="0" borderId="12" xfId="61" applyNumberFormat="1" applyFont="1" applyFill="1" applyBorder="1" applyAlignment="1" applyProtection="1">
      <alignment horizontal="left" vertical="center" wrapText="1"/>
      <protection/>
    </xf>
    <xf numFmtId="0" fontId="41" fillId="0" borderId="2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99" fontId="41" fillId="0" borderId="0" xfId="50" applyNumberFormat="1" applyFont="1" applyAlignment="1">
      <alignment/>
    </xf>
    <xf numFmtId="10" fontId="41" fillId="0" borderId="0" xfId="50" applyNumberFormat="1" applyFont="1" applyAlignment="1">
      <alignment/>
    </xf>
    <xf numFmtId="0" fontId="41" fillId="0" borderId="21" xfId="0" applyFont="1" applyBorder="1" applyAlignment="1">
      <alignment horizontal="center" vertical="center"/>
    </xf>
    <xf numFmtId="182" fontId="41" fillId="0" borderId="1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/>
    </xf>
    <xf numFmtId="182" fontId="43" fillId="33" borderId="12" xfId="0" applyNumberFormat="1" applyFont="1" applyFill="1" applyBorder="1" applyAlignment="1">
      <alignment horizontal="left" vertical="center" wrapText="1"/>
    </xf>
    <xf numFmtId="182" fontId="41" fillId="0" borderId="12" xfId="45" applyNumberFormat="1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>
      <alignment vertical="center" wrapText="1"/>
    </xf>
    <xf numFmtId="199" fontId="42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42" fillId="33" borderId="15" xfId="0" applyFont="1" applyFill="1" applyBorder="1" applyAlignment="1">
      <alignment horizontal="center" vertical="center" wrapText="1"/>
    </xf>
    <xf numFmtId="199" fontId="42" fillId="33" borderId="11" xfId="50" applyNumberFormat="1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42" fillId="33" borderId="22" xfId="0" applyFont="1" applyFill="1" applyBorder="1" applyAlignment="1">
      <alignment horizontal="left" vertical="center" wrapText="1"/>
    </xf>
    <xf numFmtId="0" fontId="42" fillId="33" borderId="23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9.140625" style="1" customWidth="1"/>
    <col min="3" max="3" width="37.28125" style="1" customWidth="1"/>
    <col min="4" max="4" width="14.8515625" style="56" customWidth="1"/>
    <col min="5" max="5" width="16.00390625" style="1" customWidth="1"/>
    <col min="6" max="8" width="9.140625" style="1" customWidth="1"/>
    <col min="9" max="9" width="11.421875" style="2" customWidth="1"/>
    <col min="10" max="16384" width="9.140625" style="1" customWidth="1"/>
  </cols>
  <sheetData>
    <row r="1" spans="1:5" ht="15" customHeight="1">
      <c r="A1" s="68"/>
      <c r="B1" s="68"/>
      <c r="C1" s="68"/>
      <c r="D1" s="68"/>
      <c r="E1" s="68"/>
    </row>
    <row r="2" spans="1:5" ht="15" customHeight="1">
      <c r="A2" s="68" t="s">
        <v>12</v>
      </c>
      <c r="B2" s="68"/>
      <c r="C2" s="68"/>
      <c r="D2" s="68"/>
      <c r="E2" s="68"/>
    </row>
    <row r="3" spans="1:5" ht="15" customHeight="1">
      <c r="A3" s="3"/>
      <c r="B3" s="3"/>
      <c r="C3" s="3"/>
      <c r="D3" s="3"/>
      <c r="E3" s="3"/>
    </row>
    <row r="4" spans="1:5" ht="15" customHeight="1">
      <c r="A4" s="66" t="s">
        <v>14</v>
      </c>
      <c r="B4" s="67"/>
      <c r="C4" s="4"/>
      <c r="D4" s="5"/>
      <c r="E4" s="6"/>
    </row>
    <row r="5" spans="1:5" ht="15" customHeight="1">
      <c r="A5" s="7"/>
      <c r="B5" s="7"/>
      <c r="C5" s="7"/>
      <c r="D5" s="8"/>
      <c r="E5" s="7"/>
    </row>
    <row r="6" spans="1:5" ht="15" customHeight="1">
      <c r="A6" s="7"/>
      <c r="B6" s="7"/>
      <c r="C6" s="7"/>
      <c r="D6" s="8"/>
      <c r="E6" s="7"/>
    </row>
    <row r="7" spans="1:5" ht="15" customHeight="1">
      <c r="A7" s="99" t="s">
        <v>15</v>
      </c>
      <c r="B7" s="99"/>
      <c r="C7" s="99"/>
      <c r="D7" s="99"/>
      <c r="E7" s="99"/>
    </row>
    <row r="8" spans="1:5" ht="15" customHeight="1">
      <c r="A8" s="9">
        <v>1</v>
      </c>
      <c r="B8" s="100" t="s">
        <v>16</v>
      </c>
      <c r="C8" s="101"/>
      <c r="D8" s="102"/>
      <c r="E8" s="10" t="s">
        <v>8</v>
      </c>
    </row>
    <row r="9" spans="1:5" ht="15" customHeight="1">
      <c r="A9" s="11" t="s">
        <v>0</v>
      </c>
      <c r="B9" s="84" t="s">
        <v>17</v>
      </c>
      <c r="C9" s="96"/>
      <c r="D9" s="87"/>
      <c r="E9" s="12"/>
    </row>
    <row r="10" spans="1:5" ht="15" customHeight="1">
      <c r="A10" s="13" t="s">
        <v>1</v>
      </c>
      <c r="B10" s="84" t="s">
        <v>70</v>
      </c>
      <c r="C10" s="96"/>
      <c r="D10" s="87"/>
      <c r="E10" s="12"/>
    </row>
    <row r="11" spans="1:5" ht="15" customHeight="1">
      <c r="A11" s="11" t="s">
        <v>2</v>
      </c>
      <c r="B11" s="84" t="s">
        <v>71</v>
      </c>
      <c r="C11" s="96"/>
      <c r="D11" s="87"/>
      <c r="E11" s="12"/>
    </row>
    <row r="12" spans="1:5" ht="15" customHeight="1">
      <c r="A12" s="11" t="s">
        <v>3</v>
      </c>
      <c r="B12" s="84" t="s">
        <v>13</v>
      </c>
      <c r="C12" s="96"/>
      <c r="D12" s="87"/>
      <c r="E12" s="12"/>
    </row>
    <row r="13" spans="1:5" ht="15" customHeight="1">
      <c r="A13" s="11" t="s">
        <v>4</v>
      </c>
      <c r="B13" s="84" t="s">
        <v>69</v>
      </c>
      <c r="C13" s="96"/>
      <c r="D13" s="87"/>
      <c r="E13" s="12"/>
    </row>
    <row r="14" spans="1:5" ht="15" customHeight="1">
      <c r="A14" s="13" t="s">
        <v>5</v>
      </c>
      <c r="B14" s="84" t="s">
        <v>72</v>
      </c>
      <c r="C14" s="96"/>
      <c r="D14" s="87"/>
      <c r="E14" s="12"/>
    </row>
    <row r="15" spans="1:5" ht="15" customHeight="1">
      <c r="A15" s="11" t="s">
        <v>6</v>
      </c>
      <c r="B15" s="84" t="s">
        <v>73</v>
      </c>
      <c r="C15" s="96"/>
      <c r="D15" s="87"/>
      <c r="E15" s="12"/>
    </row>
    <row r="16" spans="1:5" ht="15" customHeight="1">
      <c r="A16" s="13" t="s">
        <v>37</v>
      </c>
      <c r="B16" s="97" t="s">
        <v>74</v>
      </c>
      <c r="C16" s="97"/>
      <c r="D16" s="97"/>
      <c r="E16" s="12"/>
    </row>
    <row r="17" spans="1:5" ht="15" customHeight="1">
      <c r="A17" s="14"/>
      <c r="B17" s="15" t="s">
        <v>18</v>
      </c>
      <c r="C17" s="16"/>
      <c r="D17" s="17"/>
      <c r="E17" s="18">
        <f>SUM(E9:E16)</f>
        <v>0</v>
      </c>
    </row>
    <row r="18" spans="1:5" ht="15" customHeight="1">
      <c r="A18" s="19"/>
      <c r="B18" s="19"/>
      <c r="C18" s="19"/>
      <c r="D18" s="20"/>
      <c r="E18" s="19"/>
    </row>
    <row r="19" spans="1:5" ht="15" customHeight="1">
      <c r="A19" s="99" t="s">
        <v>19</v>
      </c>
      <c r="B19" s="99"/>
      <c r="C19" s="99"/>
      <c r="D19" s="99"/>
      <c r="E19" s="99"/>
    </row>
    <row r="20" spans="1:5" ht="15" customHeight="1">
      <c r="A20" s="9">
        <v>2</v>
      </c>
      <c r="B20" s="78" t="s">
        <v>20</v>
      </c>
      <c r="C20" s="78"/>
      <c r="D20" s="78"/>
      <c r="E20" s="10" t="s">
        <v>8</v>
      </c>
    </row>
    <row r="21" spans="1:5" ht="15" customHeight="1">
      <c r="A21" s="11" t="s">
        <v>0</v>
      </c>
      <c r="B21" s="73" t="s">
        <v>106</v>
      </c>
      <c r="C21" s="73"/>
      <c r="D21" s="73"/>
      <c r="E21" s="12"/>
    </row>
    <row r="22" spans="1:5" ht="15" customHeight="1">
      <c r="A22" s="11" t="s">
        <v>1</v>
      </c>
      <c r="B22" s="73" t="s">
        <v>75</v>
      </c>
      <c r="C22" s="73"/>
      <c r="D22" s="73"/>
      <c r="E22" s="12"/>
    </row>
    <row r="23" spans="1:5" ht="15" customHeight="1">
      <c r="A23" s="11" t="s">
        <v>2</v>
      </c>
      <c r="B23" s="73" t="s">
        <v>21</v>
      </c>
      <c r="C23" s="73"/>
      <c r="D23" s="73"/>
      <c r="E23" s="12"/>
    </row>
    <row r="24" spans="1:5" ht="15" customHeight="1">
      <c r="A24" s="11" t="s">
        <v>3</v>
      </c>
      <c r="B24" s="73" t="s">
        <v>22</v>
      </c>
      <c r="C24" s="73"/>
      <c r="D24" s="73"/>
      <c r="E24" s="12"/>
    </row>
    <row r="25" spans="1:5" ht="15" customHeight="1">
      <c r="A25" s="11" t="s">
        <v>4</v>
      </c>
      <c r="B25" s="73" t="s">
        <v>107</v>
      </c>
      <c r="C25" s="73"/>
      <c r="D25" s="73"/>
      <c r="E25" s="12"/>
    </row>
    <row r="26" spans="1:5" ht="15" customHeight="1">
      <c r="A26" s="11" t="s">
        <v>5</v>
      </c>
      <c r="B26" s="73" t="s">
        <v>23</v>
      </c>
      <c r="C26" s="73"/>
      <c r="D26" s="73"/>
      <c r="E26" s="12"/>
    </row>
    <row r="27" spans="1:5" ht="15" customHeight="1">
      <c r="A27" s="13" t="s">
        <v>6</v>
      </c>
      <c r="B27" s="97" t="s">
        <v>9</v>
      </c>
      <c r="C27" s="97"/>
      <c r="D27" s="97"/>
      <c r="E27" s="12"/>
    </row>
    <row r="28" spans="1:5" ht="15" customHeight="1">
      <c r="A28" s="14"/>
      <c r="B28" s="21" t="s">
        <v>24</v>
      </c>
      <c r="C28" s="21"/>
      <c r="D28" s="22"/>
      <c r="E28" s="18">
        <f>SUM(E21:E27)</f>
        <v>0</v>
      </c>
    </row>
    <row r="29" spans="1:5" ht="21" customHeight="1">
      <c r="A29" s="93" t="s">
        <v>25</v>
      </c>
      <c r="B29" s="93"/>
      <c r="C29" s="93"/>
      <c r="D29" s="93"/>
      <c r="E29" s="88"/>
    </row>
    <row r="30" spans="1:5" ht="15" customHeight="1">
      <c r="A30" s="89"/>
      <c r="B30" s="89"/>
      <c r="C30" s="89"/>
      <c r="D30" s="89"/>
      <c r="E30" s="89"/>
    </row>
    <row r="31" spans="1:5" ht="15" customHeight="1">
      <c r="A31" s="98" t="s">
        <v>26</v>
      </c>
      <c r="B31" s="98"/>
      <c r="C31" s="98"/>
      <c r="D31" s="98"/>
      <c r="E31" s="98"/>
    </row>
    <row r="32" spans="1:5" ht="15" customHeight="1">
      <c r="A32" s="9">
        <v>3</v>
      </c>
      <c r="B32" s="78" t="s">
        <v>76</v>
      </c>
      <c r="C32" s="78"/>
      <c r="D32" s="78"/>
      <c r="E32" s="10" t="s">
        <v>8</v>
      </c>
    </row>
    <row r="33" spans="1:5" ht="15" customHeight="1">
      <c r="A33" s="11" t="s">
        <v>0</v>
      </c>
      <c r="B33" s="84" t="s">
        <v>77</v>
      </c>
      <c r="C33" s="96"/>
      <c r="D33" s="87"/>
      <c r="E33" s="12"/>
    </row>
    <row r="34" spans="1:5" ht="15" customHeight="1">
      <c r="A34" s="11" t="s">
        <v>1</v>
      </c>
      <c r="B34" s="84" t="s">
        <v>78</v>
      </c>
      <c r="C34" s="96"/>
      <c r="D34" s="87"/>
      <c r="E34" s="12"/>
    </row>
    <row r="35" spans="1:5" ht="15" customHeight="1">
      <c r="A35" s="11" t="s">
        <v>2</v>
      </c>
      <c r="B35" s="84" t="s">
        <v>79</v>
      </c>
      <c r="C35" s="96"/>
      <c r="D35" s="87"/>
      <c r="E35" s="12"/>
    </row>
    <row r="36" spans="1:5" ht="15" customHeight="1">
      <c r="A36" s="11" t="s">
        <v>3</v>
      </c>
      <c r="B36" s="84" t="s">
        <v>27</v>
      </c>
      <c r="C36" s="96"/>
      <c r="D36" s="87"/>
      <c r="E36" s="12"/>
    </row>
    <row r="37" spans="1:5" ht="15" customHeight="1">
      <c r="A37" s="11" t="s">
        <v>4</v>
      </c>
      <c r="B37" s="84" t="s">
        <v>80</v>
      </c>
      <c r="C37" s="96"/>
      <c r="D37" s="87"/>
      <c r="E37" s="12"/>
    </row>
    <row r="38" spans="1:5" ht="15" customHeight="1">
      <c r="A38" s="13" t="s">
        <v>5</v>
      </c>
      <c r="B38" s="90" t="s">
        <v>9</v>
      </c>
      <c r="C38" s="91"/>
      <c r="D38" s="92"/>
      <c r="E38" s="12"/>
    </row>
    <row r="39" spans="1:5" ht="15" customHeight="1">
      <c r="A39" s="14"/>
      <c r="B39" s="21" t="s">
        <v>28</v>
      </c>
      <c r="C39" s="21"/>
      <c r="D39" s="22"/>
      <c r="E39" s="18"/>
    </row>
    <row r="40" spans="1:5" ht="15" customHeight="1">
      <c r="A40" s="93" t="s">
        <v>81</v>
      </c>
      <c r="B40" s="93"/>
      <c r="C40" s="93"/>
      <c r="D40" s="93"/>
      <c r="E40" s="88"/>
    </row>
    <row r="41" spans="1:5" ht="15" customHeight="1">
      <c r="A41" s="94"/>
      <c r="B41" s="94"/>
      <c r="C41" s="94"/>
      <c r="D41" s="94"/>
      <c r="E41" s="94"/>
    </row>
    <row r="42" spans="1:5" ht="15" customHeight="1">
      <c r="A42" s="95" t="s">
        <v>29</v>
      </c>
      <c r="B42" s="95"/>
      <c r="C42" s="95"/>
      <c r="D42" s="95"/>
      <c r="E42" s="95"/>
    </row>
    <row r="43" spans="1:5" ht="15" customHeight="1">
      <c r="A43" s="83" t="s">
        <v>82</v>
      </c>
      <c r="B43" s="83"/>
      <c r="C43" s="83"/>
      <c r="D43" s="83"/>
      <c r="E43" s="83"/>
    </row>
    <row r="44" spans="1:5" ht="15" customHeight="1">
      <c r="A44" s="9" t="s">
        <v>30</v>
      </c>
      <c r="B44" s="78" t="s">
        <v>83</v>
      </c>
      <c r="C44" s="78"/>
      <c r="D44" s="78" t="s">
        <v>7</v>
      </c>
      <c r="E44" s="10" t="s">
        <v>8</v>
      </c>
    </row>
    <row r="45" spans="1:5" ht="15" customHeight="1">
      <c r="A45" s="11" t="s">
        <v>0</v>
      </c>
      <c r="B45" s="73" t="s">
        <v>31</v>
      </c>
      <c r="C45" s="73"/>
      <c r="D45" s="23">
        <v>0.2</v>
      </c>
      <c r="E45" s="12"/>
    </row>
    <row r="46" spans="1:5" ht="15" customHeight="1">
      <c r="A46" s="11" t="s">
        <v>1</v>
      </c>
      <c r="B46" s="73" t="s">
        <v>32</v>
      </c>
      <c r="C46" s="73"/>
      <c r="D46" s="23">
        <v>0.015</v>
      </c>
      <c r="E46" s="12"/>
    </row>
    <row r="47" spans="1:5" ht="15" customHeight="1">
      <c r="A47" s="11" t="s">
        <v>2</v>
      </c>
      <c r="B47" s="73" t="s">
        <v>33</v>
      </c>
      <c r="C47" s="73"/>
      <c r="D47" s="23">
        <v>0.01</v>
      </c>
      <c r="E47" s="12"/>
    </row>
    <row r="48" spans="1:5" ht="15" customHeight="1">
      <c r="A48" s="11" t="s">
        <v>3</v>
      </c>
      <c r="B48" s="73" t="s">
        <v>34</v>
      </c>
      <c r="C48" s="73"/>
      <c r="D48" s="23">
        <v>0.002</v>
      </c>
      <c r="E48" s="12"/>
    </row>
    <row r="49" spans="1:5" ht="15" customHeight="1">
      <c r="A49" s="11" t="s">
        <v>4</v>
      </c>
      <c r="B49" s="73" t="s">
        <v>35</v>
      </c>
      <c r="C49" s="73"/>
      <c r="D49" s="23">
        <v>0.025</v>
      </c>
      <c r="E49" s="12"/>
    </row>
    <row r="50" spans="1:5" ht="15" customHeight="1">
      <c r="A50" s="11" t="s">
        <v>5</v>
      </c>
      <c r="B50" s="73" t="s">
        <v>36</v>
      </c>
      <c r="C50" s="73"/>
      <c r="D50" s="24">
        <v>0.08</v>
      </c>
      <c r="E50" s="12"/>
    </row>
    <row r="51" spans="1:5" ht="15" customHeight="1">
      <c r="A51" s="11" t="s">
        <v>6</v>
      </c>
      <c r="B51" s="73" t="s">
        <v>84</v>
      </c>
      <c r="C51" s="73"/>
      <c r="D51" s="25">
        <v>0.03</v>
      </c>
      <c r="E51" s="12"/>
    </row>
    <row r="52" spans="1:5" ht="15" customHeight="1">
      <c r="A52" s="11" t="s">
        <v>37</v>
      </c>
      <c r="B52" s="73" t="s">
        <v>38</v>
      </c>
      <c r="C52" s="73"/>
      <c r="D52" s="24">
        <v>0.006</v>
      </c>
      <c r="E52" s="12"/>
    </row>
    <row r="53" spans="1:5" ht="15" customHeight="1">
      <c r="A53" s="14"/>
      <c r="B53" s="21" t="s">
        <v>39</v>
      </c>
      <c r="C53" s="21"/>
      <c r="D53" s="60">
        <f>SUM(D45:D52)</f>
        <v>0.3680000000000001</v>
      </c>
      <c r="E53" s="18">
        <f>SUM(E45:E52)</f>
        <v>0</v>
      </c>
    </row>
    <row r="54" spans="1:5" ht="39" customHeight="1">
      <c r="A54" s="88" t="s">
        <v>85</v>
      </c>
      <c r="B54" s="88"/>
      <c r="C54" s="88"/>
      <c r="D54" s="88"/>
      <c r="E54" s="88"/>
    </row>
    <row r="55" spans="1:5" ht="15" customHeight="1">
      <c r="A55" s="74" t="s">
        <v>86</v>
      </c>
      <c r="B55" s="74"/>
      <c r="C55" s="74"/>
      <c r="D55" s="74"/>
      <c r="E55" s="74"/>
    </row>
    <row r="56" spans="1:5" ht="15" customHeight="1">
      <c r="A56" s="89"/>
      <c r="B56" s="89"/>
      <c r="C56" s="89"/>
      <c r="D56" s="89"/>
      <c r="E56" s="89"/>
    </row>
    <row r="57" spans="1:5" ht="15" customHeight="1">
      <c r="A57" s="83" t="s">
        <v>87</v>
      </c>
      <c r="B57" s="83"/>
      <c r="C57" s="83"/>
      <c r="D57" s="83"/>
      <c r="E57" s="83"/>
    </row>
    <row r="58" spans="1:5" ht="15" customHeight="1">
      <c r="A58" s="9" t="s">
        <v>40</v>
      </c>
      <c r="B58" s="78" t="s">
        <v>88</v>
      </c>
      <c r="C58" s="78"/>
      <c r="D58" s="10" t="s">
        <v>7</v>
      </c>
      <c r="E58" s="10" t="s">
        <v>8</v>
      </c>
    </row>
    <row r="59" spans="1:5" ht="15" customHeight="1">
      <c r="A59" s="11" t="s">
        <v>0</v>
      </c>
      <c r="B59" s="73" t="s">
        <v>88</v>
      </c>
      <c r="C59" s="73"/>
      <c r="D59" s="23">
        <v>0.08333</v>
      </c>
      <c r="E59" s="12"/>
    </row>
    <row r="60" spans="1:5" ht="15" customHeight="1">
      <c r="A60" s="82" t="s">
        <v>10</v>
      </c>
      <c r="B60" s="82"/>
      <c r="C60" s="82"/>
      <c r="D60" s="26">
        <f>SUM(D59)</f>
        <v>0.08333</v>
      </c>
      <c r="E60" s="27"/>
    </row>
    <row r="61" spans="1:5" ht="27.75" customHeight="1">
      <c r="A61" s="11" t="s">
        <v>1</v>
      </c>
      <c r="B61" s="84" t="s">
        <v>89</v>
      </c>
      <c r="C61" s="87"/>
      <c r="D61" s="23">
        <f>D60*D53</f>
        <v>0.03066544000000001</v>
      </c>
      <c r="E61" s="12"/>
    </row>
    <row r="62" spans="1:5" ht="15" customHeight="1">
      <c r="A62" s="14"/>
      <c r="B62" s="21" t="s">
        <v>39</v>
      </c>
      <c r="C62" s="28"/>
      <c r="D62" s="29">
        <f>SUM(D60:D61)</f>
        <v>0.11399544</v>
      </c>
      <c r="E62" s="30"/>
    </row>
    <row r="63" spans="1:5" ht="15" customHeight="1">
      <c r="A63" s="86"/>
      <c r="B63" s="86"/>
      <c r="C63" s="86"/>
      <c r="D63" s="86"/>
      <c r="E63" s="86"/>
    </row>
    <row r="64" spans="1:5" ht="15" customHeight="1">
      <c r="A64" s="83" t="s">
        <v>41</v>
      </c>
      <c r="B64" s="83"/>
      <c r="C64" s="83"/>
      <c r="D64" s="83"/>
      <c r="E64" s="83"/>
    </row>
    <row r="65" spans="1:5" ht="15" customHeight="1">
      <c r="A65" s="9" t="s">
        <v>42</v>
      </c>
      <c r="B65" s="78" t="s">
        <v>59</v>
      </c>
      <c r="C65" s="78"/>
      <c r="D65" s="10" t="s">
        <v>7</v>
      </c>
      <c r="E65" s="10" t="s">
        <v>8</v>
      </c>
    </row>
    <row r="66" spans="1:5" ht="15" customHeight="1">
      <c r="A66" s="11" t="s">
        <v>0</v>
      </c>
      <c r="B66" s="84" t="s">
        <v>43</v>
      </c>
      <c r="C66" s="84"/>
      <c r="D66" s="23">
        <v>0.00266</v>
      </c>
      <c r="E66" s="31"/>
    </row>
    <row r="67" spans="1:5" ht="27.75" customHeight="1">
      <c r="A67" s="11" t="s">
        <v>1</v>
      </c>
      <c r="B67" s="84" t="s">
        <v>90</v>
      </c>
      <c r="C67" s="87"/>
      <c r="D67" s="23">
        <f>D66*D53</f>
        <v>0.0009788800000000003</v>
      </c>
      <c r="E67" s="31"/>
    </row>
    <row r="68" spans="1:5" ht="15" customHeight="1">
      <c r="A68" s="14"/>
      <c r="B68" s="21" t="s">
        <v>39</v>
      </c>
      <c r="C68" s="28"/>
      <c r="D68" s="29">
        <f>SUM(D66:D67)</f>
        <v>0.0036388800000000006</v>
      </c>
      <c r="E68" s="30"/>
    </row>
    <row r="69" spans="1:5" ht="15" customHeight="1">
      <c r="A69" s="32"/>
      <c r="B69" s="32"/>
      <c r="C69" s="32"/>
      <c r="D69" s="57"/>
      <c r="E69" s="32"/>
    </row>
    <row r="70" spans="1:5" ht="15" customHeight="1">
      <c r="A70" s="83" t="s">
        <v>44</v>
      </c>
      <c r="B70" s="83"/>
      <c r="C70" s="83"/>
      <c r="D70" s="83"/>
      <c r="E70" s="83"/>
    </row>
    <row r="71" spans="1:5" ht="15" customHeight="1">
      <c r="A71" s="9" t="s">
        <v>45</v>
      </c>
      <c r="B71" s="78" t="s">
        <v>46</v>
      </c>
      <c r="C71" s="78"/>
      <c r="D71" s="10" t="s">
        <v>7</v>
      </c>
      <c r="E71" s="10" t="s">
        <v>8</v>
      </c>
    </row>
    <row r="72" spans="1:5" ht="15" customHeight="1">
      <c r="A72" s="11" t="s">
        <v>0</v>
      </c>
      <c r="B72" s="85" t="s">
        <v>47</v>
      </c>
      <c r="C72" s="85"/>
      <c r="D72" s="33">
        <v>0.0042</v>
      </c>
      <c r="E72" s="12"/>
    </row>
    <row r="73" spans="1:5" ht="15" customHeight="1">
      <c r="A73" s="11" t="s">
        <v>1</v>
      </c>
      <c r="B73" s="84" t="s">
        <v>48</v>
      </c>
      <c r="C73" s="84"/>
      <c r="D73" s="23">
        <f>D72*D50</f>
        <v>0.000336</v>
      </c>
      <c r="E73" s="12"/>
    </row>
    <row r="74" spans="1:5" ht="24" customHeight="1">
      <c r="A74" s="11" t="s">
        <v>2</v>
      </c>
      <c r="B74" s="85" t="s">
        <v>91</v>
      </c>
      <c r="C74" s="85"/>
      <c r="D74" s="33">
        <f>D72*4%</f>
        <v>0.000168</v>
      </c>
      <c r="E74" s="12"/>
    </row>
    <row r="75" spans="1:5" ht="15" customHeight="1">
      <c r="A75" s="11" t="s">
        <v>3</v>
      </c>
      <c r="B75" s="85" t="s">
        <v>49</v>
      </c>
      <c r="C75" s="85"/>
      <c r="D75" s="33">
        <v>0.01944</v>
      </c>
      <c r="E75" s="12"/>
    </row>
    <row r="76" spans="1:5" ht="24.75" customHeight="1">
      <c r="A76" s="11" t="s">
        <v>4</v>
      </c>
      <c r="B76" s="85" t="s">
        <v>92</v>
      </c>
      <c r="C76" s="85"/>
      <c r="D76" s="33">
        <f>D75*D53</f>
        <v>0.007153920000000002</v>
      </c>
      <c r="E76" s="12"/>
    </row>
    <row r="77" spans="1:5" ht="24.75" customHeight="1">
      <c r="A77" s="11" t="s">
        <v>5</v>
      </c>
      <c r="B77" s="85" t="s">
        <v>93</v>
      </c>
      <c r="C77" s="85"/>
      <c r="D77" s="33">
        <f>D75*4%</f>
        <v>0.0007775999999999999</v>
      </c>
      <c r="E77" s="12"/>
    </row>
    <row r="78" spans="1:5" ht="15" customHeight="1">
      <c r="A78" s="14"/>
      <c r="B78" s="21" t="s">
        <v>39</v>
      </c>
      <c r="C78" s="28"/>
      <c r="D78" s="29">
        <f>SUM(D72:D77)</f>
        <v>0.03207552</v>
      </c>
      <c r="E78" s="30"/>
    </row>
    <row r="79" spans="1:5" ht="15" customHeight="1">
      <c r="A79" s="86"/>
      <c r="B79" s="86"/>
      <c r="C79" s="86"/>
      <c r="D79" s="86"/>
      <c r="E79" s="86"/>
    </row>
    <row r="80" spans="1:5" ht="15" customHeight="1">
      <c r="A80" s="83" t="s">
        <v>50</v>
      </c>
      <c r="B80" s="83"/>
      <c r="C80" s="83"/>
      <c r="D80" s="83"/>
      <c r="E80" s="83"/>
    </row>
    <row r="81" spans="1:5" ht="28.5" customHeight="1">
      <c r="A81" s="9" t="s">
        <v>51</v>
      </c>
      <c r="B81" s="78" t="s">
        <v>52</v>
      </c>
      <c r="C81" s="78"/>
      <c r="D81" s="10" t="s">
        <v>7</v>
      </c>
      <c r="E81" s="10" t="s">
        <v>8</v>
      </c>
    </row>
    <row r="82" spans="1:5" ht="15" customHeight="1">
      <c r="A82" s="11" t="s">
        <v>0</v>
      </c>
      <c r="B82" s="81" t="s">
        <v>94</v>
      </c>
      <c r="C82" s="81"/>
      <c r="D82" s="34">
        <v>0.11111</v>
      </c>
      <c r="E82" s="12"/>
    </row>
    <row r="83" spans="1:5" ht="15" customHeight="1">
      <c r="A83" s="11" t="s">
        <v>1</v>
      </c>
      <c r="B83" s="81" t="s">
        <v>53</v>
      </c>
      <c r="C83" s="81"/>
      <c r="D83" s="35">
        <v>0.01389</v>
      </c>
      <c r="E83" s="12"/>
    </row>
    <row r="84" spans="1:5" ht="15" customHeight="1">
      <c r="A84" s="11" t="s">
        <v>2</v>
      </c>
      <c r="B84" s="81" t="s">
        <v>54</v>
      </c>
      <c r="C84" s="81"/>
      <c r="D84" s="35">
        <v>0.00021</v>
      </c>
      <c r="E84" s="12"/>
    </row>
    <row r="85" spans="1:5" ht="15" customHeight="1">
      <c r="A85" s="11" t="s">
        <v>3</v>
      </c>
      <c r="B85" s="81" t="s">
        <v>55</v>
      </c>
      <c r="C85" s="81"/>
      <c r="D85" s="35">
        <v>0.00278</v>
      </c>
      <c r="E85" s="12"/>
    </row>
    <row r="86" spans="1:5" ht="15" customHeight="1">
      <c r="A86" s="11" t="s">
        <v>4</v>
      </c>
      <c r="B86" s="81" t="s">
        <v>56</v>
      </c>
      <c r="C86" s="81"/>
      <c r="D86" s="35">
        <v>0.0003</v>
      </c>
      <c r="E86" s="12"/>
    </row>
    <row r="87" spans="1:5" ht="15" customHeight="1">
      <c r="A87" s="11" t="s">
        <v>5</v>
      </c>
      <c r="B87" s="81" t="s">
        <v>9</v>
      </c>
      <c r="C87" s="81"/>
      <c r="D87" s="35"/>
      <c r="E87" s="12"/>
    </row>
    <row r="88" spans="1:5" ht="15" customHeight="1">
      <c r="A88" s="82" t="s">
        <v>10</v>
      </c>
      <c r="B88" s="82"/>
      <c r="C88" s="82"/>
      <c r="D88" s="26">
        <f>SUM(D82:D87)</f>
        <v>0.12829</v>
      </c>
      <c r="E88" s="27"/>
    </row>
    <row r="89" spans="1:5" ht="27.75" customHeight="1">
      <c r="A89" s="11" t="s">
        <v>6</v>
      </c>
      <c r="B89" s="64" t="s">
        <v>95</v>
      </c>
      <c r="C89" s="64"/>
      <c r="D89" s="33">
        <f>D88*D53</f>
        <v>0.04721072000000001</v>
      </c>
      <c r="E89" s="12"/>
    </row>
    <row r="90" spans="1:5" ht="15" customHeight="1">
      <c r="A90" s="14"/>
      <c r="B90" s="21" t="s">
        <v>39</v>
      </c>
      <c r="C90" s="28"/>
      <c r="D90" s="29">
        <f>SUM(D88:D89)</f>
        <v>0.17550072</v>
      </c>
      <c r="E90" s="30"/>
    </row>
    <row r="91" spans="1:5" ht="15" customHeight="1">
      <c r="A91" s="36"/>
      <c r="B91" s="36"/>
      <c r="C91" s="36"/>
      <c r="D91" s="57"/>
      <c r="E91" s="57"/>
    </row>
    <row r="92" spans="1:5" ht="15" customHeight="1">
      <c r="A92" s="77" t="s">
        <v>57</v>
      </c>
      <c r="B92" s="77"/>
      <c r="C92" s="77"/>
      <c r="D92" s="77"/>
      <c r="E92" s="77"/>
    </row>
    <row r="93" spans="1:5" ht="15" customHeight="1">
      <c r="A93" s="9">
        <v>4</v>
      </c>
      <c r="B93" s="78" t="s">
        <v>58</v>
      </c>
      <c r="C93" s="78"/>
      <c r="D93" s="10" t="s">
        <v>7</v>
      </c>
      <c r="E93" s="10" t="s">
        <v>8</v>
      </c>
    </row>
    <row r="94" spans="1:5" ht="15" customHeight="1">
      <c r="A94" s="11" t="s">
        <v>30</v>
      </c>
      <c r="B94" s="73" t="str">
        <f>B44</f>
        <v>Encargos previdenciários, FGTS e outras contribuições</v>
      </c>
      <c r="C94" s="73"/>
      <c r="D94" s="23">
        <f>D53</f>
        <v>0.3680000000000001</v>
      </c>
      <c r="E94" s="12"/>
    </row>
    <row r="95" spans="1:5" ht="15" customHeight="1">
      <c r="A95" s="11" t="s">
        <v>40</v>
      </c>
      <c r="B95" s="73" t="str">
        <f>B58</f>
        <v>13º (décimo terceiro) salário</v>
      </c>
      <c r="C95" s="73"/>
      <c r="D95" s="23">
        <f>D62</f>
        <v>0.11399544</v>
      </c>
      <c r="E95" s="12"/>
    </row>
    <row r="96" spans="1:5" ht="15" customHeight="1">
      <c r="A96" s="11" t="s">
        <v>42</v>
      </c>
      <c r="B96" s="73" t="str">
        <f>B65</f>
        <v>Afastamento Maternidade</v>
      </c>
      <c r="C96" s="73"/>
      <c r="D96" s="23">
        <f>D68</f>
        <v>0.0036388800000000006</v>
      </c>
      <c r="E96" s="12"/>
    </row>
    <row r="97" spans="1:5" ht="15" customHeight="1">
      <c r="A97" s="11" t="s">
        <v>45</v>
      </c>
      <c r="B97" s="80" t="s">
        <v>96</v>
      </c>
      <c r="C97" s="80"/>
      <c r="D97" s="23">
        <f>D78</f>
        <v>0.03207552</v>
      </c>
      <c r="E97" s="12"/>
    </row>
    <row r="98" spans="1:5" ht="15" customHeight="1">
      <c r="A98" s="11" t="s">
        <v>51</v>
      </c>
      <c r="B98" s="81" t="s">
        <v>97</v>
      </c>
      <c r="C98" s="81"/>
      <c r="D98" s="35">
        <f>D90</f>
        <v>0.17550072</v>
      </c>
      <c r="E98" s="12"/>
    </row>
    <row r="99" spans="1:5" ht="15" customHeight="1">
      <c r="A99" s="11" t="s">
        <v>60</v>
      </c>
      <c r="B99" s="81" t="s">
        <v>9</v>
      </c>
      <c r="C99" s="81"/>
      <c r="D99" s="35"/>
      <c r="E99" s="12"/>
    </row>
    <row r="100" spans="1:5" ht="15" customHeight="1">
      <c r="A100" s="14"/>
      <c r="B100" s="21" t="s">
        <v>39</v>
      </c>
      <c r="C100" s="28"/>
      <c r="D100" s="29">
        <f>SUM(D94:D99)</f>
        <v>0.69321056</v>
      </c>
      <c r="E100" s="30"/>
    </row>
    <row r="101" spans="1:5" ht="15" customHeight="1">
      <c r="A101" s="76"/>
      <c r="B101" s="76"/>
      <c r="C101" s="76"/>
      <c r="D101" s="76"/>
      <c r="E101" s="76"/>
    </row>
    <row r="102" spans="1:5" ht="15" customHeight="1">
      <c r="A102" s="77" t="s">
        <v>61</v>
      </c>
      <c r="B102" s="77"/>
      <c r="C102" s="77"/>
      <c r="D102" s="77"/>
      <c r="E102" s="77"/>
    </row>
    <row r="103" spans="1:5" ht="15" customHeight="1">
      <c r="A103" s="9">
        <v>5</v>
      </c>
      <c r="B103" s="78" t="s">
        <v>62</v>
      </c>
      <c r="C103" s="78"/>
      <c r="D103" s="10" t="s">
        <v>7</v>
      </c>
      <c r="E103" s="10" t="s">
        <v>8</v>
      </c>
    </row>
    <row r="104" spans="1:5" ht="15" customHeight="1">
      <c r="A104" s="37" t="s">
        <v>0</v>
      </c>
      <c r="B104" s="79" t="s">
        <v>109</v>
      </c>
      <c r="C104" s="79"/>
      <c r="D104" s="38"/>
      <c r="E104" s="39"/>
    </row>
    <row r="105" spans="1:5" ht="15" customHeight="1">
      <c r="A105" s="37" t="s">
        <v>1</v>
      </c>
      <c r="B105" s="79" t="s">
        <v>110</v>
      </c>
      <c r="C105" s="79"/>
      <c r="D105" s="38"/>
      <c r="E105" s="39"/>
    </row>
    <row r="106" spans="1:5" ht="15" customHeight="1">
      <c r="A106" s="37" t="s">
        <v>2</v>
      </c>
      <c r="B106" s="79" t="s">
        <v>11</v>
      </c>
      <c r="C106" s="79"/>
      <c r="D106" s="38"/>
      <c r="E106" s="39"/>
    </row>
    <row r="107" spans="1:5" ht="15" customHeight="1">
      <c r="A107" s="40"/>
      <c r="B107" s="72" t="s">
        <v>108</v>
      </c>
      <c r="C107" s="72"/>
      <c r="D107" s="41"/>
      <c r="E107" s="42"/>
    </row>
    <row r="108" spans="1:5" ht="15" customHeight="1">
      <c r="A108" s="40"/>
      <c r="B108" s="64" t="s">
        <v>98</v>
      </c>
      <c r="C108" s="64"/>
      <c r="D108" s="43"/>
      <c r="E108" s="44"/>
    </row>
    <row r="109" spans="1:5" ht="15" customHeight="1">
      <c r="A109" s="45"/>
      <c r="B109" s="64" t="s">
        <v>99</v>
      </c>
      <c r="C109" s="64"/>
      <c r="D109" s="43"/>
      <c r="E109" s="42"/>
    </row>
    <row r="110" spans="1:5" ht="15" customHeight="1">
      <c r="A110" s="14"/>
      <c r="B110" s="21" t="s">
        <v>39</v>
      </c>
      <c r="C110" s="28"/>
      <c r="D110" s="29"/>
      <c r="E110" s="30"/>
    </row>
    <row r="111" spans="1:5" ht="15" customHeight="1">
      <c r="A111" s="74" t="s">
        <v>63</v>
      </c>
      <c r="B111" s="74"/>
      <c r="C111" s="74"/>
      <c r="D111" s="75"/>
      <c r="E111" s="75"/>
    </row>
    <row r="112" spans="1:5" ht="15" customHeight="1">
      <c r="A112" s="74" t="s">
        <v>100</v>
      </c>
      <c r="B112" s="74"/>
      <c r="C112" s="74"/>
      <c r="D112" s="74"/>
      <c r="E112" s="74"/>
    </row>
    <row r="113" spans="1:5" ht="15" customHeight="1">
      <c r="A113" s="58"/>
      <c r="B113" s="58"/>
      <c r="C113" s="58"/>
      <c r="D113" s="46"/>
      <c r="E113" s="58"/>
    </row>
    <row r="114" spans="1:9" ht="15" customHeight="1">
      <c r="A114" s="68" t="s">
        <v>101</v>
      </c>
      <c r="B114" s="68"/>
      <c r="C114" s="68"/>
      <c r="D114" s="68"/>
      <c r="E114" s="68"/>
      <c r="I114" s="47"/>
    </row>
    <row r="115" spans="1:9" ht="15" customHeight="1">
      <c r="A115" s="68" t="s">
        <v>102</v>
      </c>
      <c r="B115" s="68"/>
      <c r="C115" s="68"/>
      <c r="D115" s="68"/>
      <c r="E115" s="69"/>
      <c r="I115" s="48"/>
    </row>
    <row r="116" spans="1:5" ht="15" customHeight="1">
      <c r="A116" s="14"/>
      <c r="B116" s="70" t="s">
        <v>103</v>
      </c>
      <c r="C116" s="70"/>
      <c r="D116" s="71"/>
      <c r="E116" s="59" t="s">
        <v>8</v>
      </c>
    </row>
    <row r="117" spans="1:5" ht="15" customHeight="1">
      <c r="A117" s="49" t="s">
        <v>0</v>
      </c>
      <c r="B117" s="72" t="s">
        <v>64</v>
      </c>
      <c r="C117" s="72"/>
      <c r="D117" s="72"/>
      <c r="E117" s="50"/>
    </row>
    <row r="118" spans="1:5" ht="15" customHeight="1">
      <c r="A118" s="51" t="s">
        <v>1</v>
      </c>
      <c r="B118" s="64" t="s">
        <v>65</v>
      </c>
      <c r="C118" s="64"/>
      <c r="D118" s="64"/>
      <c r="E118" s="50"/>
    </row>
    <row r="119" spans="1:5" ht="15" customHeight="1">
      <c r="A119" s="51" t="s">
        <v>2</v>
      </c>
      <c r="B119" s="73" t="s">
        <v>104</v>
      </c>
      <c r="C119" s="73"/>
      <c r="D119" s="73"/>
      <c r="E119" s="50"/>
    </row>
    <row r="120" spans="1:5" ht="15" customHeight="1">
      <c r="A120" s="51" t="s">
        <v>3</v>
      </c>
      <c r="B120" s="64" t="s">
        <v>66</v>
      </c>
      <c r="C120" s="64"/>
      <c r="D120" s="64"/>
      <c r="E120" s="50"/>
    </row>
    <row r="121" spans="1:5" ht="15" customHeight="1">
      <c r="A121" s="61" t="s">
        <v>67</v>
      </c>
      <c r="B121" s="62"/>
      <c r="C121" s="62"/>
      <c r="D121" s="63"/>
      <c r="E121" s="52"/>
    </row>
    <row r="122" spans="1:5" ht="15" customHeight="1">
      <c r="A122" s="51" t="s">
        <v>4</v>
      </c>
      <c r="B122" s="64" t="s">
        <v>68</v>
      </c>
      <c r="C122" s="65"/>
      <c r="D122" s="65"/>
      <c r="E122" s="53"/>
    </row>
    <row r="123" spans="1:5" ht="15" customHeight="1">
      <c r="A123" s="14"/>
      <c r="B123" s="21" t="s">
        <v>105</v>
      </c>
      <c r="C123" s="54"/>
      <c r="D123" s="55"/>
      <c r="E123" s="18"/>
    </row>
  </sheetData>
  <sheetProtection/>
  <mergeCells count="105">
    <mergeCell ref="A7:E7"/>
    <mergeCell ref="B8:D8"/>
    <mergeCell ref="B9:D9"/>
    <mergeCell ref="B10:D10"/>
    <mergeCell ref="A1:E1"/>
    <mergeCell ref="A2:E2"/>
    <mergeCell ref="B11:D11"/>
    <mergeCell ref="B12:D12"/>
    <mergeCell ref="B13:D13"/>
    <mergeCell ref="B14:D14"/>
    <mergeCell ref="B15:D15"/>
    <mergeCell ref="B16:D16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A29:E29"/>
    <mergeCell ref="A30:E30"/>
    <mergeCell ref="A31:E31"/>
    <mergeCell ref="B32:D32"/>
    <mergeCell ref="B33:D33"/>
    <mergeCell ref="B34:D34"/>
    <mergeCell ref="B35:D35"/>
    <mergeCell ref="B36:D36"/>
    <mergeCell ref="B37:D37"/>
    <mergeCell ref="B38:D38"/>
    <mergeCell ref="A40:E40"/>
    <mergeCell ref="A41:E41"/>
    <mergeCell ref="A42:E42"/>
    <mergeCell ref="A43:E43"/>
    <mergeCell ref="B44:D44"/>
    <mergeCell ref="B45:C45"/>
    <mergeCell ref="B46:C46"/>
    <mergeCell ref="B47:C47"/>
    <mergeCell ref="B48:C48"/>
    <mergeCell ref="B49:C49"/>
    <mergeCell ref="B50:C50"/>
    <mergeCell ref="B51:C51"/>
    <mergeCell ref="B52:C52"/>
    <mergeCell ref="A54:E54"/>
    <mergeCell ref="A55:E55"/>
    <mergeCell ref="A56:E56"/>
    <mergeCell ref="A57:E57"/>
    <mergeCell ref="B58:C58"/>
    <mergeCell ref="B59:C59"/>
    <mergeCell ref="A60:C60"/>
    <mergeCell ref="B61:C61"/>
    <mergeCell ref="A63:E63"/>
    <mergeCell ref="A64:E64"/>
    <mergeCell ref="B65:C65"/>
    <mergeCell ref="B66:C66"/>
    <mergeCell ref="B67:C67"/>
    <mergeCell ref="A70:E70"/>
    <mergeCell ref="B71:C71"/>
    <mergeCell ref="B72:C72"/>
    <mergeCell ref="B73:C73"/>
    <mergeCell ref="B74:C74"/>
    <mergeCell ref="B75:C75"/>
    <mergeCell ref="B76:C76"/>
    <mergeCell ref="B77:C77"/>
    <mergeCell ref="A79:E79"/>
    <mergeCell ref="A80:E80"/>
    <mergeCell ref="B81:C81"/>
    <mergeCell ref="B82:C82"/>
    <mergeCell ref="B83:C83"/>
    <mergeCell ref="B84:C84"/>
    <mergeCell ref="B85:C85"/>
    <mergeCell ref="B86:C86"/>
    <mergeCell ref="B87:C87"/>
    <mergeCell ref="A88:C88"/>
    <mergeCell ref="B89:C89"/>
    <mergeCell ref="A92:E92"/>
    <mergeCell ref="B93:C93"/>
    <mergeCell ref="B106:C106"/>
    <mergeCell ref="B94:C94"/>
    <mergeCell ref="B95:C95"/>
    <mergeCell ref="B96:C96"/>
    <mergeCell ref="B97:C97"/>
    <mergeCell ref="B98:C98"/>
    <mergeCell ref="B99:C99"/>
    <mergeCell ref="B108:C108"/>
    <mergeCell ref="B109:C109"/>
    <mergeCell ref="A111:E111"/>
    <mergeCell ref="A112:E112"/>
    <mergeCell ref="A114:E114"/>
    <mergeCell ref="A101:E101"/>
    <mergeCell ref="A102:E102"/>
    <mergeCell ref="B103:C103"/>
    <mergeCell ref="B104:C104"/>
    <mergeCell ref="B105:C105"/>
    <mergeCell ref="A121:D121"/>
    <mergeCell ref="B122:D122"/>
    <mergeCell ref="A4:B4"/>
    <mergeCell ref="A115:E115"/>
    <mergeCell ref="B116:D116"/>
    <mergeCell ref="B117:D117"/>
    <mergeCell ref="B118:D118"/>
    <mergeCell ref="B119:D119"/>
    <mergeCell ref="B120:D120"/>
    <mergeCell ref="B107:C10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Draomiro</dc:creator>
  <cp:keywords/>
  <dc:description/>
  <cp:lastModifiedBy>Lyvia Teixeira</cp:lastModifiedBy>
  <cp:lastPrinted>2017-03-17T19:25:08Z</cp:lastPrinted>
  <dcterms:created xsi:type="dcterms:W3CDTF">2008-11-11T12:05:36Z</dcterms:created>
  <dcterms:modified xsi:type="dcterms:W3CDTF">2018-08-09T13:36:19Z</dcterms:modified>
  <cp:category/>
  <cp:version/>
  <cp:contentType/>
  <cp:contentStatus/>
</cp:coreProperties>
</file>