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8\AQUISIÇÃO\E-08-007-1255-2018 - FIO DE SUTURA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F30" i="1" l="1"/>
  <c r="F16" i="1"/>
  <c r="F23" i="1"/>
  <c r="F36" i="1"/>
  <c r="F29" i="1"/>
  <c r="F27" i="1"/>
</calcChain>
</file>

<file path=xl/sharedStrings.xml><?xml version="1.0" encoding="utf-8"?>
<sst xmlns="http://schemas.openxmlformats.org/spreadsheetml/2006/main" count="102" uniqueCount="79">
  <si>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</si>
  <si>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</si>
  <si>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</si>
  <si>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</si>
  <si>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</si>
  <si>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</si>
  <si>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</si>
  <si>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</si>
  <si>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</si>
  <si>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</si>
  <si>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</si>
  <si>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</si>
  <si>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</si>
  <si>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</si>
  <si>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</si>
  <si>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</si>
  <si>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</si>
  <si>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</si>
  <si>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</si>
  <si>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</si>
  <si>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</si>
  <si>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</si>
  <si>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</si>
  <si>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</si>
  <si>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</si>
  <si>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</si>
  <si>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</si>
  <si>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</si>
  <si>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 xml:space="preserve">5. FORMA DE PAGAMENTO: MEDIANTE NOTA DE EMPENHO. NÃO É PERMITIDO PAGAMENTO ANTECIPADO. </t>
  </si>
  <si>
    <t>INSTRUÇÕES:</t>
  </si>
  <si>
    <t>2. PRAZO DE ENTREGA: 15 dias úteis contados a partir da data de retirada da nota de empenho.</t>
  </si>
  <si>
    <t>4. VALIDADE DO PRODUTO: validade mínima de 85% do seu período total de validade.</t>
  </si>
  <si>
    <t>1. FORMA DE ENTREGA: Parcelada, conforme demanda da unidade.</t>
  </si>
  <si>
    <t>PROCESSO: E-08/007/1255/2018</t>
  </si>
  <si>
    <t xml:space="preserve">1 - FITA CARDIACA,MATERIAL: ALGODAO, TRATAMENTO: ALVEJADO, COR: BRANCO, LARGURA: 3 MM, COMPRIMENTO: 80 CM -  (ID - 27155)
</t>
  </si>
  <si>
    <t>6515.120.0001 </t>
  </si>
  <si>
    <t>2 - FIO DE SUTURA,TIPO: INABSORVIVEL, MATERIAL: ACO INOX, CONSTRUCAO: PRE-CORTADO, NUMERO FIO: Nº 2, COMPRIMENTO FIO: 40 CM ~50 CM, MODELO AGULHA: 3/8 CIRCULO TRIANGULAR, TAMANHO AGULHA: 4,0 CM ~5CM, FORMA FORNECIMENTO: UNIDADE - (ID - 136782)</t>
  </si>
  <si>
    <t>6515.127.0757 </t>
  </si>
  <si>
    <t>3 - FIO DE SUTURA,TIPO: INABSORIVEL, MATERIAL: POLIESTER, CONSTRUCAO: KIT COM 12 FIOS VERDE E BRANCO TRANCADO, NUMERO FIO: 2.0, COMPRIMENTO FIO: 70 CM ~ 90 CM, MODELO AGULHA: CIRCULO CORTANTE, TAMANHO AGULHA: 1,7 CM, FORMA FORNECIMENTO: UNIDADE - (ID - 152437)</t>
  </si>
  <si>
    <t>6515.127.0805 </t>
  </si>
  <si>
    <t>4 - FIO DE SUTURA,TIPO: INABSORVIVEL, MATERIAL: POLIPROPILENO, CONSTRUCAO: AZUL, COM DUAS AGULHAS, NUMERO FIO: 4.0, COMPRIMENTO FIO: 70 CM, MODELO AGULHA: 1/2 CIRCULO CILINDRICA, TAMANHO AGULHA: 2 CM - (ID - 64608)</t>
  </si>
  <si>
    <t>6515.127.0154 </t>
  </si>
  <si>
    <t>5 - FIO DE SUTURA,TIPO: INABSORVIVEL, MATERIAL: POLIESTER, CONSTRUCAO: VERDE TRANCADO COM 2 AGULHAS, NUMERO FIO: 4-0, COMPRIMENTO FIO: 60 ~ 75 CM, MODELO AGULHA: CIRCULO CILINDRICA, TAMANHO AGULHA: 1,7 CM, FORMA FORNECIMENTO: UNIDADE - (ID - 147236)</t>
  </si>
  <si>
    <t>6515.127.0792 </t>
  </si>
  <si>
    <t>6 - FIO DE SUTURA,TIPO: INABSORVIVEL, MATERIAL: POLIPROPILENO, CONSTRUCAO: N/A, NUMERO FIO: Nº 4-0, COMPRIMENTO FIO: ENTRE 70 E 75CM, MODELO AGULHA: 1/2 CILINDRICA COM TEFLON, TAMANHO AGULHA: ENTRE 1 E 2 CM - (ID - 103462)</t>
  </si>
  <si>
    <t>6515.127.0590 </t>
  </si>
  <si>
    <t>7 - FIO DE SUTURA,TIPO: INABSORVIVEL, MATERIAL: POLIPROPILENO, CONSTRUCAO: N/A, NUMERO FIO: Nº 4-0, COMPRIMENTO FIO: 75 CM, MODELO AGULHA: 2 AGULHAS CIRCULO CILINDRICAS, TAMANHO AGULHA: 17 MM -  (ID - 76405)</t>
  </si>
  <si>
    <t>6515.127.0383 </t>
  </si>
  <si>
    <t>8 - FIO DE SUTURA,TIPO: INABSORVIVEL, MATERIAL: POLIPROPILENO, CONSTRUCAO: COM PLACA DE POLITETRAFLUORETILENO, NUMERO FIO: 4-0, COMPRIMENTO FIO: 20 ~ 75 CM, MODELO AGULHA: 2 AGULHAS CIRCULO CILINDRICAS, TAMANHO AGULHA: 1,7 CM, FORMA FORNECIMENTO: UNIDADE -  (ID - 147239)</t>
  </si>
  <si>
    <t>6515.127.0795 </t>
  </si>
  <si>
    <t>9 - FIO DE SUTURA,TIPO: INABSORVIVEL, MATERIAL: ACO INOX, CONSTRUCAO: NAO APLICAVEL, NUMERO FIO: Nº 4, COMPRIMENTO FIO: 5 FIOS 45 CM, MODELO AGULHA: 1 AGULHA 1/2 CIRCULO DE PONTA CORTANTE E CORPO CILINDRICO, TAMANHO AGULHA: 48 MM - (ID - 75826)</t>
  </si>
  <si>
    <t>6515.127.0283 </t>
  </si>
  <si>
    <t>6515.127.0380 </t>
  </si>
  <si>
    <t xml:space="preserve">12 - FIO DE SUTURA,TIPO: INABSORVIVEL, MATERIAL: POLIESTER, CONSTRUCAO: TRANÇADO VERDE COM 2 AGULHAS, NUMERO FIO: 2.0, COMPRIMENTO FIO: 75 CM, MODELO AGULHA: CIRCULO CILINDRICA COM ALMOFADA DE TEFLON, TAMANHO AGULHA: 2,0 CM - (ID - 64619)
</t>
  </si>
  <si>
    <t>6515.127.0162 </t>
  </si>
  <si>
    <t>13 - FIO DE SUTURA,TIPO: INABSORVIVEL, MATERIAL: POLIESTER VERDE, CONSTRUCAO: COM ALMOFADA DE TEFLON / 02 AGULHAS, NUMERO FIO: 2-0, COMPRIMENTO FIO: 70~75 CM, MODELO AGULHA: 1/2 CIR. CILINDRICO, TAMANHO AGULHA: 1,5 CM, FORMA FORNECIMENTO: UNIDADE - (ID - 134664)</t>
  </si>
  <si>
    <t>6515.127.0752 </t>
  </si>
  <si>
    <t>14 - FIO DE SUTURA,TIPO: INABSORVIVEL, MATERIAL: POLIESTER, CONSTRUCAO: VERDE COM DUAS AGULHAS, NUMERO FIO: 2-0, COMPRIMENTO FIO: 70~75CM, MODELO AGULHA: 1/2 CIRCULO CILINDRICA, TAMANHO AGULHA: 2,0 CM, FORMA FORNECIMENTO: UNIDADE - (ID - 134668)</t>
  </si>
  <si>
    <t>6515.127.0753 </t>
  </si>
  <si>
    <t>15 - FIO DE SUTURA,TIPO: INABSORVIVEL, MATERIAL: POLIPROPILENO, CONSTRUCAO: AZUL, COM DUAS AGULHAS, NUMERO FIO: 7.0, COMPRIMENTO FIO: 70 CM, MODELO AGULHA: 3/8 CIR. CILINDRICA, TAMANHO AGULHA: 1,0 CM -  (ID - 64615)</t>
  </si>
  <si>
    <t>6515.127.0160 </t>
  </si>
  <si>
    <t>16 - FIO DE SUTURA,TIPO: ABSORVIVEL, MATERIAL: POLIGLATINA 910, CONSTRUCAO: INCOLOR, NUMERO FIO: 4.0, COMPRIMENTO FIO: 45 CM, MODELO AGULHA: 3/8 CIRCULO TRIANGULAR, TAMANHO AGULHA: 1,95CM - (ID - 76809)</t>
  </si>
  <si>
    <t>6515.127.0400 </t>
  </si>
  <si>
    <t>17 - FIO DE SUTURA,TIPO: INABSORVIVEL, MATERIAL: POLIESTER, CONSTRUCAO: KIT COM 12 FIOS VERDE E BRANCO TRANCADO COM ALMOFADA DE POLITETRAFLURETILENO, NUMERO FIO: 2-0, COMPRIMENTO FIO: 70CM ~ 90 CM, MODELO AGULHA: CIRCULO CORTANTE, TAMANHO AGULHA: 2 CM, FORMA FORNECIMENTO: UNIDADE - (ID - 152438)</t>
  </si>
  <si>
    <t>6515.127.0791 </t>
  </si>
  <si>
    <t>6515.127.0806 </t>
  </si>
  <si>
    <t>18 - FIO DE SUTURA,TIPO: INABSORVIVEL, MATERIAL: POLIESTER, CONSTRUCAO: VERDE TRACADO COM 2 AGULHAS, NUMERO FIO: 3-0, COMPRIMENTO FIO: 60 ~75 CM, MODELO AGULHA: CIRCULO CILINDRICA, TAMANHO AGULHA: 1,7 CM, FORMA FORNECIMENTO: UNIDADE - (ID - 147235)</t>
  </si>
  <si>
    <t>6515.127.0597 </t>
  </si>
  <si>
    <t>19 - FIO DE SUTURA,TIPO: INABSORVIVEL, MATERIAL: ACO, CONSTRUCAO: N/A, NUMERO FIO: Nº 5, COMPRIMENTO FIO: ENTRE 40 E 45 CM, MODELO AGULHA: 1/2 TRIANGULAR, TAMANHO AGULHA: ENTRE 4,5 E 5 CM - (ID - 103476)</t>
  </si>
  <si>
    <t>20 - FIO DE SUTURA,TIPO: INABSORVIVEL, MATERIAL: POLIPROPILENO, CONSTRUCAO: COM 2 AGULHAS, NUMERO FIO: 8-0, COMPRIMENTO FIO: 60 ~ 90 CM, MODELO AGULHA: 3/8 CIRCULO CILINDRICA, TAMANHO AGULHA: 0,80 CM ~ 0,98 CM, FORMA FORNECIMENTO: UNIDADE - (ID - 145847)</t>
  </si>
  <si>
    <t>6515.127.0773 </t>
  </si>
  <si>
    <t>6515.127.0385 </t>
  </si>
  <si>
    <t>21 - FIO DE SUTURA,TIPO: INABSORVIVEL, MATERIAL: POLIPROPILENO, CONSTRUCAO: N/A, NUMERO FIO: Nº 5-0, COMPRIMENTO FIO: 75 CM, MODELO AGULHA: 2 AGULHAS 1/2 CIRCULO CILINDRICAS, TAMANHO AGULHA: 17 MM - (ID - 76407)</t>
  </si>
  <si>
    <t>6515.127.0807 </t>
  </si>
  <si>
    <t>22 - FIO DE SUTURA,TIPO: INABSORVIVEL, MATERIAL: POLIESTER, CONSTRUCAO: VERDE COM 2 AGULHAS, NUMERO FIO: 2-0, COMPRIMENTO FIO: 70 CM ~ 90 CM, MODELO AGULHA: 1/2 CIRCULO CILINDRICA, TAMANHO AGULHA: 17 MM, FORMA FORNECIMENTO: UNIDADE - (ID - 152439)</t>
  </si>
  <si>
    <r>
      <t>3. ENDEREÇO DE ENTREGA: IECAC - Rua David Campista, nº326 - Humaitá - RJ</t>
    </r>
    <r>
      <rPr>
        <sz val="9"/>
        <color rgb="FF000000"/>
        <rFont val="Calibri"/>
        <family val="2"/>
        <scheme val="minor"/>
      </rPr>
      <t>.</t>
    </r>
  </si>
  <si>
    <t>10 - FIO DE SUTURA,TIPO: INABSORVIVEL, MATERIAL: POLIPROPILENO, CONSTRUCAO: AZUL, COM 2 AGULHAS. NUMERO FIO: Nº 6-0, COMPRIMENTO FIO: ENTRE 70 E 85 CM, MODELO AGULHA: 3/8 CILINDRICA, TAMANHO AGULHA: ENTRE 1 E 1,3 CM -  (ID - 64614)</t>
  </si>
  <si>
    <t>6515.127.0159 </t>
  </si>
  <si>
    <t>10 - FIO DE SUTURA,TIPO: INABSORVIVEL, MATERIAL: POLIPROPILENO, CONSTRUCAO: AZUL, COM 2 AGULHAS. NUMERO FIO: Nº 2-0, COMPRIMENTO FIO: ENTRE 75 CM, MODELO AGULHA: 2 AGULHAS CIRCULO CILINDRICA, TAMANHO AGULHA: 20 MM -  (ID - 76402)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</si>
</sst>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44" fontId="3" fillId="0" borderId="10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44" fontId="3" fillId="0" borderId="22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4" fontId="3" fillId="0" borderId="25" xfId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3" fillId="0" borderId="23" xfId="1" applyNumberFormat="1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2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647700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25" zoomScale="80" zoomScaleNormal="80" workbookViewId="0">
      <selection activeCell="M27" sqref="M27"/>
    </sheetView>
  </sheetViews>
  <sheetFormatPr defaultColWidth="14.42578125" defaultRowHeight="15.75" customHeight="1" x14ac:dyDescent="0.2"/>
  <cols>
    <col min="1" max="1" width="5.28515625" style="2" customWidth="1"/>
    <col min="2" max="2" width="15.710937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7" customWidth="1"/>
    <col min="8" max="8" width="13.5703125" style="3" customWidth="1"/>
    <col min="9" max="16384" width="14.42578125" style="2"/>
  </cols>
  <sheetData>
    <row r="1" spans="1:8" ht="9" customHeight="1" x14ac:dyDescent="0.2">
      <c r="A1" s="40"/>
      <c r="B1" s="82"/>
      <c r="C1" s="82"/>
      <c r="D1" s="82"/>
      <c r="E1" s="84" t="s">
        <v>33</v>
      </c>
      <c r="F1" s="84"/>
      <c r="G1" s="84"/>
      <c r="H1" s="85"/>
    </row>
    <row r="2" spans="1:8" ht="12.75" customHeight="1" x14ac:dyDescent="0.2">
      <c r="A2" s="41"/>
      <c r="B2" s="83"/>
      <c r="C2" s="83"/>
      <c r="D2" s="83"/>
      <c r="E2" s="86"/>
      <c r="F2" s="86"/>
      <c r="G2" s="86"/>
      <c r="H2" s="87"/>
    </row>
    <row r="3" spans="1:8" ht="12.75" customHeight="1" x14ac:dyDescent="0.2">
      <c r="A3" s="41"/>
      <c r="B3" s="83"/>
      <c r="C3" s="83"/>
      <c r="D3" s="83"/>
      <c r="E3" s="86"/>
      <c r="F3" s="86"/>
      <c r="G3" s="86"/>
      <c r="H3" s="87"/>
    </row>
    <row r="4" spans="1:8" ht="12.75" customHeight="1" x14ac:dyDescent="0.2">
      <c r="A4" s="41"/>
      <c r="B4" s="83"/>
      <c r="C4" s="83"/>
      <c r="D4" s="83"/>
      <c r="E4" s="86"/>
      <c r="F4" s="86"/>
      <c r="G4" s="86"/>
      <c r="H4" s="87"/>
    </row>
    <row r="5" spans="1:8" x14ac:dyDescent="0.2">
      <c r="A5" s="41"/>
      <c r="B5" s="83"/>
      <c r="C5" s="83"/>
      <c r="D5" s="83"/>
      <c r="E5" s="86"/>
      <c r="F5" s="86"/>
      <c r="G5" s="86"/>
      <c r="H5" s="87"/>
    </row>
    <row r="6" spans="1:8" ht="15.75" customHeight="1" x14ac:dyDescent="0.2">
      <c r="A6" s="99" t="s">
        <v>22</v>
      </c>
      <c r="B6" s="100"/>
      <c r="C6" s="9" t="s">
        <v>19</v>
      </c>
      <c r="D6" s="9"/>
      <c r="E6" s="9"/>
      <c r="F6" s="8" t="s">
        <v>0</v>
      </c>
      <c r="G6" s="10"/>
      <c r="H6" s="42" t="s">
        <v>16</v>
      </c>
    </row>
    <row r="7" spans="1:8" x14ac:dyDescent="0.2">
      <c r="A7" s="43" t="s">
        <v>1</v>
      </c>
      <c r="B7" s="11"/>
      <c r="C7" s="59"/>
      <c r="D7" s="59"/>
      <c r="E7" s="59"/>
      <c r="F7" s="59"/>
      <c r="G7" s="59"/>
      <c r="H7" s="60"/>
    </row>
    <row r="8" spans="1:8" ht="16.5" customHeight="1" x14ac:dyDescent="0.2">
      <c r="A8" s="43" t="s">
        <v>0</v>
      </c>
      <c r="B8" s="11"/>
      <c r="C8" s="62"/>
      <c r="D8" s="62"/>
      <c r="E8" s="62"/>
      <c r="F8" s="62"/>
      <c r="G8" s="63" t="s">
        <v>2</v>
      </c>
      <c r="H8" s="64"/>
    </row>
    <row r="9" spans="1:8" ht="17.25" customHeight="1" x14ac:dyDescent="0.2">
      <c r="A9" s="95" t="s">
        <v>3</v>
      </c>
      <c r="B9" s="96"/>
      <c r="C9" s="59"/>
      <c r="D9" s="59"/>
      <c r="E9" s="59"/>
      <c r="F9" s="59"/>
      <c r="G9" s="63" t="s">
        <v>4</v>
      </c>
      <c r="H9" s="64"/>
    </row>
    <row r="10" spans="1:8" ht="12.75" customHeight="1" x14ac:dyDescent="0.2">
      <c r="A10" s="95" t="s">
        <v>5</v>
      </c>
      <c r="B10" s="96"/>
      <c r="C10" s="94"/>
      <c r="D10" s="94"/>
      <c r="E10" s="94"/>
      <c r="F10" s="94"/>
      <c r="G10" s="63" t="s">
        <v>6</v>
      </c>
      <c r="H10" s="64"/>
    </row>
    <row r="11" spans="1:8" ht="15" customHeight="1" x14ac:dyDescent="0.2">
      <c r="A11" s="43" t="s">
        <v>7</v>
      </c>
      <c r="B11" s="11"/>
      <c r="C11" s="59"/>
      <c r="D11" s="59"/>
      <c r="E11" s="59"/>
      <c r="F11" s="59"/>
      <c r="G11" s="63" t="s">
        <v>8</v>
      </c>
      <c r="H11" s="64"/>
    </row>
    <row r="12" spans="1:8" x14ac:dyDescent="0.2">
      <c r="A12" s="97" t="s">
        <v>24</v>
      </c>
      <c r="B12" s="98"/>
      <c r="C12" s="61"/>
      <c r="D12" s="61"/>
      <c r="E12" s="61"/>
      <c r="F12" s="61"/>
      <c r="G12" s="92" t="s">
        <v>25</v>
      </c>
      <c r="H12" s="93"/>
    </row>
    <row r="13" spans="1:8" ht="10.5" customHeight="1" x14ac:dyDescent="0.2">
      <c r="A13" s="88" t="s">
        <v>9</v>
      </c>
      <c r="B13" s="86"/>
      <c r="C13" s="86"/>
      <c r="D13" s="86"/>
      <c r="E13" s="86"/>
      <c r="F13" s="86"/>
      <c r="G13" s="86"/>
      <c r="H13" s="87"/>
    </row>
    <row r="14" spans="1:8" ht="16.5" thickBot="1" x14ac:dyDescent="0.25">
      <c r="A14" s="89"/>
      <c r="B14" s="90"/>
      <c r="C14" s="90"/>
      <c r="D14" s="90"/>
      <c r="E14" s="90"/>
      <c r="F14" s="90"/>
      <c r="G14" s="90"/>
      <c r="H14" s="91"/>
    </row>
    <row r="15" spans="1:8" s="1" customFormat="1" ht="16.5" thickBot="1" x14ac:dyDescent="0.25">
      <c r="A15" s="12" t="s">
        <v>23</v>
      </c>
      <c r="B15" s="13" t="s">
        <v>17</v>
      </c>
      <c r="C15" s="13" t="s">
        <v>18</v>
      </c>
      <c r="D15" s="13" t="s">
        <v>21</v>
      </c>
      <c r="E15" s="13" t="s">
        <v>10</v>
      </c>
      <c r="F15" s="13" t="s">
        <v>20</v>
      </c>
      <c r="G15" s="14" t="s">
        <v>11</v>
      </c>
      <c r="H15" s="15" t="s">
        <v>12</v>
      </c>
    </row>
    <row r="16" spans="1:8" s="1" customFormat="1" ht="85.5" customHeight="1" thickBot="1" x14ac:dyDescent="0.25">
      <c r="A16" s="18">
        <v>1</v>
      </c>
      <c r="B16" s="44" t="s">
        <v>35</v>
      </c>
      <c r="C16" s="30" t="s">
        <v>34</v>
      </c>
      <c r="D16" s="19"/>
      <c r="E16" s="20" t="s">
        <v>10</v>
      </c>
      <c r="F16" s="21">
        <f>516+1440</f>
        <v>1956</v>
      </c>
      <c r="G16" s="22"/>
      <c r="H16" s="23"/>
    </row>
    <row r="17" spans="1:8" s="1" customFormat="1" ht="134.25" customHeight="1" thickBot="1" x14ac:dyDescent="0.25">
      <c r="A17" s="12">
        <v>2</v>
      </c>
      <c r="B17" s="45" t="s">
        <v>37</v>
      </c>
      <c r="C17" s="31" t="s">
        <v>36</v>
      </c>
      <c r="D17" s="16"/>
      <c r="E17" s="13" t="s">
        <v>10</v>
      </c>
      <c r="F17" s="17">
        <v>58</v>
      </c>
      <c r="G17" s="14"/>
      <c r="H17" s="15"/>
    </row>
    <row r="18" spans="1:8" s="1" customFormat="1" ht="190.5" customHeight="1" thickBot="1" x14ac:dyDescent="0.25">
      <c r="A18" s="18">
        <v>3</v>
      </c>
      <c r="B18" s="44" t="s">
        <v>39</v>
      </c>
      <c r="C18" s="30" t="s">
        <v>38</v>
      </c>
      <c r="D18" s="19"/>
      <c r="E18" s="20" t="s">
        <v>10</v>
      </c>
      <c r="F18" s="21">
        <v>13</v>
      </c>
      <c r="G18" s="22"/>
      <c r="H18" s="23"/>
    </row>
    <row r="19" spans="1:8" s="1" customFormat="1" ht="114" customHeight="1" thickBot="1" x14ac:dyDescent="0.25">
      <c r="A19" s="12">
        <v>4</v>
      </c>
      <c r="B19" s="45" t="s">
        <v>41</v>
      </c>
      <c r="C19" s="31" t="s">
        <v>40</v>
      </c>
      <c r="D19" s="16"/>
      <c r="E19" s="13" t="s">
        <v>10</v>
      </c>
      <c r="F19" s="17">
        <v>478</v>
      </c>
      <c r="G19" s="14"/>
      <c r="H19" s="15"/>
    </row>
    <row r="20" spans="1:8" s="1" customFormat="1" ht="126.75" customHeight="1" thickBot="1" x14ac:dyDescent="0.25">
      <c r="A20" s="39">
        <v>5</v>
      </c>
      <c r="B20" s="47" t="s">
        <v>43</v>
      </c>
      <c r="C20" s="33" t="s">
        <v>42</v>
      </c>
      <c r="D20" s="34"/>
      <c r="E20" s="35" t="s">
        <v>10</v>
      </c>
      <c r="F20" s="36">
        <v>5</v>
      </c>
      <c r="G20" s="37"/>
      <c r="H20" s="38"/>
    </row>
    <row r="21" spans="1:8" s="1" customFormat="1" ht="116.25" customHeight="1" thickBot="1" x14ac:dyDescent="0.25">
      <c r="A21" s="24">
        <v>6</v>
      </c>
      <c r="B21" s="44" t="s">
        <v>45</v>
      </c>
      <c r="C21" s="30" t="s">
        <v>44</v>
      </c>
      <c r="D21" s="19"/>
      <c r="E21" s="20" t="s">
        <v>10</v>
      </c>
      <c r="F21" s="21">
        <v>65</v>
      </c>
      <c r="G21" s="22"/>
      <c r="H21" s="23"/>
    </row>
    <row r="22" spans="1:8" s="1" customFormat="1" ht="121.5" customHeight="1" x14ac:dyDescent="0.2">
      <c r="A22" s="49">
        <v>7</v>
      </c>
      <c r="B22" s="46" t="s">
        <v>47</v>
      </c>
      <c r="C22" s="32" t="s">
        <v>46</v>
      </c>
      <c r="D22" s="25"/>
      <c r="E22" s="26" t="s">
        <v>10</v>
      </c>
      <c r="F22" s="27">
        <v>44</v>
      </c>
      <c r="G22" s="28"/>
      <c r="H22" s="29"/>
    </row>
    <row r="23" spans="1:8" s="1" customFormat="1" ht="134.25" customHeight="1" thickBot="1" x14ac:dyDescent="0.25">
      <c r="A23" s="39">
        <v>8</v>
      </c>
      <c r="B23" s="47" t="s">
        <v>49</v>
      </c>
      <c r="C23" s="33" t="s">
        <v>48</v>
      </c>
      <c r="D23" s="34"/>
      <c r="E23" s="35" t="s">
        <v>10</v>
      </c>
      <c r="F23" s="36">
        <f>150+720</f>
        <v>870</v>
      </c>
      <c r="G23" s="37"/>
      <c r="H23" s="38"/>
    </row>
    <row r="24" spans="1:8" s="1" customFormat="1" ht="143.25" customHeight="1" thickBot="1" x14ac:dyDescent="0.25">
      <c r="A24" s="12">
        <v>9</v>
      </c>
      <c r="B24" s="45" t="s">
        <v>51</v>
      </c>
      <c r="C24" s="31" t="s">
        <v>50</v>
      </c>
      <c r="D24" s="16"/>
      <c r="E24" s="13" t="s">
        <v>10</v>
      </c>
      <c r="F24" s="17">
        <v>64</v>
      </c>
      <c r="G24" s="14"/>
      <c r="H24" s="15"/>
    </row>
    <row r="25" spans="1:8" s="58" customFormat="1" ht="122.25" customHeight="1" thickBot="1" x14ac:dyDescent="0.25">
      <c r="A25" s="50">
        <v>10</v>
      </c>
      <c r="B25" s="51" t="s">
        <v>77</v>
      </c>
      <c r="C25" s="52" t="s">
        <v>76</v>
      </c>
      <c r="D25" s="53"/>
      <c r="E25" s="54" t="s">
        <v>10</v>
      </c>
      <c r="F25" s="55">
        <v>734</v>
      </c>
      <c r="G25" s="56"/>
      <c r="H25" s="57"/>
    </row>
    <row r="26" spans="1:8" s="1" customFormat="1" ht="122.25" customHeight="1" thickBot="1" x14ac:dyDescent="0.25">
      <c r="A26" s="48">
        <v>11</v>
      </c>
      <c r="B26" s="47" t="s">
        <v>52</v>
      </c>
      <c r="C26" s="33" t="s">
        <v>78</v>
      </c>
      <c r="D26" s="34"/>
      <c r="E26" s="35" t="s">
        <v>10</v>
      </c>
      <c r="F26" s="36">
        <v>196</v>
      </c>
      <c r="G26" s="37"/>
      <c r="H26" s="38"/>
    </row>
    <row r="27" spans="1:8" s="1" customFormat="1" ht="122.25" customHeight="1" thickBot="1" x14ac:dyDescent="0.25">
      <c r="A27" s="48">
        <v>12</v>
      </c>
      <c r="B27" s="47" t="s">
        <v>54</v>
      </c>
      <c r="C27" s="33" t="s">
        <v>53</v>
      </c>
      <c r="D27" s="34"/>
      <c r="E27" s="35" t="s">
        <v>10</v>
      </c>
      <c r="F27" s="36">
        <f>74+1560</f>
        <v>1634</v>
      </c>
      <c r="G27" s="37"/>
      <c r="H27" s="38"/>
    </row>
    <row r="28" spans="1:8" s="1" customFormat="1" ht="135" customHeight="1" thickBot="1" x14ac:dyDescent="0.25">
      <c r="A28" s="48">
        <v>13</v>
      </c>
      <c r="B28" s="47" t="s">
        <v>56</v>
      </c>
      <c r="C28" s="33" t="s">
        <v>55</v>
      </c>
      <c r="D28" s="34"/>
      <c r="E28" s="35" t="s">
        <v>10</v>
      </c>
      <c r="F28" s="36">
        <v>173</v>
      </c>
      <c r="G28" s="37"/>
      <c r="H28" s="38"/>
    </row>
    <row r="29" spans="1:8" s="1" customFormat="1" ht="136.5" customHeight="1" thickBot="1" x14ac:dyDescent="0.25">
      <c r="A29" s="48">
        <v>14</v>
      </c>
      <c r="B29" s="47" t="s">
        <v>58</v>
      </c>
      <c r="C29" s="33" t="s">
        <v>57</v>
      </c>
      <c r="D29" s="34"/>
      <c r="E29" s="35" t="s">
        <v>10</v>
      </c>
      <c r="F29" s="36">
        <f>746+408</f>
        <v>1154</v>
      </c>
      <c r="G29" s="37"/>
      <c r="H29" s="38"/>
    </row>
    <row r="30" spans="1:8" s="1" customFormat="1" ht="122.25" customHeight="1" thickBot="1" x14ac:dyDescent="0.25">
      <c r="A30" s="48">
        <v>15</v>
      </c>
      <c r="B30" s="47" t="s">
        <v>60</v>
      </c>
      <c r="C30" s="33" t="s">
        <v>59</v>
      </c>
      <c r="D30" s="34"/>
      <c r="E30" s="35" t="s">
        <v>10</v>
      </c>
      <c r="F30" s="36">
        <f>683+408</f>
        <v>1091</v>
      </c>
      <c r="G30" s="37"/>
      <c r="H30" s="38"/>
    </row>
    <row r="31" spans="1:8" s="1" customFormat="1" ht="122.25" customHeight="1" thickBot="1" x14ac:dyDescent="0.25">
      <c r="A31" s="48">
        <v>16</v>
      </c>
      <c r="B31" s="47" t="s">
        <v>62</v>
      </c>
      <c r="C31" s="33" t="s">
        <v>61</v>
      </c>
      <c r="D31" s="34"/>
      <c r="E31" s="35" t="s">
        <v>10</v>
      </c>
      <c r="F31" s="36">
        <v>2256</v>
      </c>
      <c r="G31" s="37"/>
      <c r="H31" s="38"/>
    </row>
    <row r="32" spans="1:8" s="1" customFormat="1" ht="160.5" customHeight="1" thickBot="1" x14ac:dyDescent="0.25">
      <c r="A32" s="48">
        <v>17</v>
      </c>
      <c r="B32" s="47" t="s">
        <v>65</v>
      </c>
      <c r="C32" s="33" t="s">
        <v>63</v>
      </c>
      <c r="D32" s="34"/>
      <c r="E32" s="35" t="s">
        <v>10</v>
      </c>
      <c r="F32" s="36">
        <v>29</v>
      </c>
      <c r="G32" s="37"/>
      <c r="H32" s="38"/>
    </row>
    <row r="33" spans="1:8" s="1" customFormat="1" ht="133.5" customHeight="1" thickBot="1" x14ac:dyDescent="0.25">
      <c r="A33" s="48">
        <v>18</v>
      </c>
      <c r="B33" s="47" t="s">
        <v>64</v>
      </c>
      <c r="C33" s="33" t="s">
        <v>66</v>
      </c>
      <c r="D33" s="34"/>
      <c r="E33" s="35" t="s">
        <v>10</v>
      </c>
      <c r="F33" s="36">
        <v>240</v>
      </c>
      <c r="G33" s="37"/>
      <c r="H33" s="38"/>
    </row>
    <row r="34" spans="1:8" s="1" customFormat="1" ht="122.25" customHeight="1" thickBot="1" x14ac:dyDescent="0.25">
      <c r="A34" s="48">
        <v>19</v>
      </c>
      <c r="B34" s="47" t="s">
        <v>67</v>
      </c>
      <c r="C34" s="33" t="s">
        <v>68</v>
      </c>
      <c r="D34" s="34"/>
      <c r="E34" s="35" t="s">
        <v>10</v>
      </c>
      <c r="F34" s="36">
        <v>262</v>
      </c>
      <c r="G34" s="37"/>
      <c r="H34" s="38"/>
    </row>
    <row r="35" spans="1:8" s="1" customFormat="1" ht="140.25" customHeight="1" thickBot="1" x14ac:dyDescent="0.25">
      <c r="A35" s="48">
        <v>20</v>
      </c>
      <c r="B35" s="47" t="s">
        <v>70</v>
      </c>
      <c r="C35" s="33" t="s">
        <v>69</v>
      </c>
      <c r="D35" s="34"/>
      <c r="E35" s="35" t="s">
        <v>10</v>
      </c>
      <c r="F35" s="36">
        <v>74</v>
      </c>
      <c r="G35" s="37"/>
      <c r="H35" s="38"/>
    </row>
    <row r="36" spans="1:8" s="1" customFormat="1" ht="118.5" customHeight="1" thickBot="1" x14ac:dyDescent="0.25">
      <c r="A36" s="12">
        <v>21</v>
      </c>
      <c r="B36" s="45" t="s">
        <v>71</v>
      </c>
      <c r="C36" s="31" t="s">
        <v>72</v>
      </c>
      <c r="D36" s="16"/>
      <c r="E36" s="35" t="s">
        <v>10</v>
      </c>
      <c r="F36" s="17">
        <f>577+720</f>
        <v>1297</v>
      </c>
      <c r="G36" s="14"/>
      <c r="H36" s="15"/>
    </row>
    <row r="37" spans="1:8" s="1" customFormat="1" ht="136.5" customHeight="1" thickBot="1" x14ac:dyDescent="0.25">
      <c r="A37" s="12">
        <v>22</v>
      </c>
      <c r="B37" s="45" t="s">
        <v>73</v>
      </c>
      <c r="C37" s="31" t="s">
        <v>74</v>
      </c>
      <c r="D37" s="16"/>
      <c r="E37" s="35" t="s">
        <v>10</v>
      </c>
      <c r="F37" s="17">
        <v>240</v>
      </c>
      <c r="G37" s="14"/>
      <c r="H37" s="15"/>
    </row>
    <row r="38" spans="1:8" x14ac:dyDescent="0.2">
      <c r="A38" s="74"/>
      <c r="B38" s="75"/>
      <c r="C38" s="75"/>
      <c r="D38" s="75"/>
      <c r="E38" s="75"/>
      <c r="F38" s="76"/>
      <c r="G38" s="68" t="s">
        <v>13</v>
      </c>
      <c r="H38" s="71"/>
    </row>
    <row r="39" spans="1:8" ht="13.5" customHeight="1" x14ac:dyDescent="0.2">
      <c r="A39" s="77"/>
      <c r="B39" s="67"/>
      <c r="C39" s="67"/>
      <c r="D39" s="67"/>
      <c r="E39" s="67"/>
      <c r="F39" s="78"/>
      <c r="G39" s="69"/>
      <c r="H39" s="72"/>
    </row>
    <row r="40" spans="1:8" ht="10.5" customHeight="1" thickBot="1" x14ac:dyDescent="0.25">
      <c r="A40" s="79"/>
      <c r="B40" s="80"/>
      <c r="C40" s="80"/>
      <c r="D40" s="80"/>
      <c r="E40" s="80"/>
      <c r="F40" s="81"/>
      <c r="G40" s="70"/>
      <c r="H40" s="73"/>
    </row>
    <row r="41" spans="1:8" ht="19.5" customHeight="1" x14ac:dyDescent="0.2">
      <c r="A41" s="67" t="s">
        <v>29</v>
      </c>
      <c r="B41" s="67"/>
      <c r="C41" s="67"/>
      <c r="D41" s="67"/>
      <c r="E41" s="67"/>
      <c r="F41" s="67"/>
      <c r="G41" s="67"/>
      <c r="H41" s="67"/>
    </row>
    <row r="42" spans="1:8" ht="19.5" customHeight="1" x14ac:dyDescent="0.2">
      <c r="B42" s="4" t="s">
        <v>14</v>
      </c>
      <c r="C42" s="4"/>
      <c r="D42" s="4"/>
      <c r="E42" s="4"/>
      <c r="F42" s="4"/>
      <c r="G42" s="6"/>
      <c r="H42" s="5"/>
    </row>
    <row r="43" spans="1:8" ht="19.5" customHeight="1" x14ac:dyDescent="0.2">
      <c r="B43" s="4" t="s">
        <v>15</v>
      </c>
      <c r="C43" s="4"/>
      <c r="D43" s="4"/>
      <c r="E43" s="4"/>
      <c r="F43" s="4"/>
      <c r="G43" s="6"/>
      <c r="H43" s="5"/>
    </row>
    <row r="44" spans="1:8" ht="19.5" customHeight="1" x14ac:dyDescent="0.2">
      <c r="B44" s="2" t="s">
        <v>26</v>
      </c>
    </row>
    <row r="45" spans="1:8" ht="19.5" customHeight="1" x14ac:dyDescent="0.2">
      <c r="A45" s="67" t="s">
        <v>27</v>
      </c>
      <c r="B45" s="67"/>
      <c r="C45" s="67"/>
      <c r="D45" s="67"/>
      <c r="E45" s="67"/>
      <c r="F45" s="67"/>
      <c r="G45" s="67"/>
      <c r="H45" s="67"/>
    </row>
    <row r="46" spans="1:8" ht="19.5" customHeight="1" x14ac:dyDescent="0.2">
      <c r="B46" s="65" t="s">
        <v>32</v>
      </c>
      <c r="C46" s="65"/>
      <c r="D46" s="65"/>
      <c r="E46" s="65"/>
      <c r="F46" s="65"/>
      <c r="G46" s="65"/>
      <c r="H46" s="65"/>
    </row>
    <row r="47" spans="1:8" ht="19.5" customHeight="1" x14ac:dyDescent="0.2">
      <c r="B47" s="65" t="s">
        <v>30</v>
      </c>
      <c r="C47" s="65"/>
      <c r="D47" s="65"/>
      <c r="E47" s="65"/>
      <c r="F47" s="65"/>
      <c r="G47" s="65"/>
      <c r="H47" s="65"/>
    </row>
    <row r="48" spans="1:8" ht="19.5" customHeight="1" x14ac:dyDescent="0.2">
      <c r="B48" s="66" t="s">
        <v>75</v>
      </c>
      <c r="C48" s="66"/>
      <c r="D48" s="66"/>
      <c r="E48" s="66"/>
      <c r="F48" s="66"/>
      <c r="G48" s="66"/>
      <c r="H48" s="66"/>
    </row>
    <row r="49" spans="2:8" ht="19.5" customHeight="1" x14ac:dyDescent="0.2">
      <c r="B49" s="66" t="s">
        <v>31</v>
      </c>
      <c r="C49" s="66"/>
      <c r="D49" s="66"/>
      <c r="E49" s="66"/>
      <c r="F49" s="66"/>
      <c r="G49" s="66"/>
      <c r="H49" s="66"/>
    </row>
    <row r="50" spans="2:8" ht="19.5" customHeight="1" x14ac:dyDescent="0.2">
      <c r="B50" s="2" t="s">
        <v>28</v>
      </c>
    </row>
  </sheetData>
  <mergeCells count="27">
    <mergeCell ref="A41:H41"/>
    <mergeCell ref="G38:G40"/>
    <mergeCell ref="H38:H40"/>
    <mergeCell ref="A38:F40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B47:H47"/>
    <mergeCell ref="B48:H48"/>
    <mergeCell ref="B49:H49"/>
    <mergeCell ref="B46:H46"/>
    <mergeCell ref="A45:H45"/>
    <mergeCell ref="C7:H7"/>
    <mergeCell ref="C9:F9"/>
    <mergeCell ref="C11:F11"/>
    <mergeCell ref="C12:F12"/>
    <mergeCell ref="C8:F8"/>
    <mergeCell ref="G9:H9"/>
  </mergeCells>
  <pageMargins left="0.511811024" right="0.511811024" top="0.78740157499999996" bottom="0.78740157499999996" header="0.31496062000000002" footer="0.31496062000000002"/>
  <pageSetup paperSize="9" scale="8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2019-01-11T14:23:57Z</cp:lastPrinted>
  <dcterms:created xsi:type="dcterms:W3CDTF">2016-05-12T21:56:10Z</dcterms:created>
  <dcterms:modified xsi:type="dcterms:W3CDTF">2019-06-06T21:26:10Z</dcterms:modified>
</cp:coreProperties>
</file>