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z.pinto\Desktop\SEI-080007-9110-2020 - SERVIÇOS MÉDICOS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22" i="1"/>
  <c r="C20" i="1"/>
  <c r="C13" i="1"/>
  <c r="C8" i="1"/>
  <c r="E4" i="1"/>
  <c r="E12" i="1"/>
  <c r="E5" i="1" l="1"/>
  <c r="E6" i="1"/>
  <c r="E7" i="1"/>
  <c r="E9" i="1"/>
  <c r="E10" i="1"/>
  <c r="E11" i="1"/>
  <c r="E14" i="1"/>
  <c r="E15" i="1"/>
  <c r="E16" i="1"/>
  <c r="E17" i="1"/>
  <c r="E18" i="1"/>
  <c r="E19" i="1"/>
  <c r="E21" i="1"/>
  <c r="E23" i="1"/>
  <c r="C37" i="1"/>
  <c r="C31" i="1"/>
  <c r="E25" i="1" l="1"/>
  <c r="C40" i="1"/>
  <c r="C41" i="1" s="1"/>
</calcChain>
</file>

<file path=xl/sharedStrings.xml><?xml version="1.0" encoding="utf-8"?>
<sst xmlns="http://schemas.openxmlformats.org/spreadsheetml/2006/main" count="41" uniqueCount="40">
  <si>
    <t>PLANILHA DE CUSTOS</t>
  </si>
  <si>
    <t>FUNÇÕES</t>
  </si>
  <si>
    <t>HORA/MÊS</t>
  </si>
  <si>
    <t>VALOR DA HORA</t>
  </si>
  <si>
    <t>CUSTO OPERACIONAL MENSAL</t>
  </si>
  <si>
    <t>SUBTOTAL MENSAL - CUSTO OPERACIONAL</t>
  </si>
  <si>
    <t>OUTROS CUSTOS</t>
  </si>
  <si>
    <t>R$</t>
  </si>
  <si>
    <t>Custos indiretos (indicar percentual %)</t>
  </si>
  <si>
    <t>Seguro acidente</t>
  </si>
  <si>
    <t>Lucro (indicar percentual %)</t>
  </si>
  <si>
    <t>SUBTOTAL MENSAL - OUTROS CUSTOS</t>
  </si>
  <si>
    <t>TRIBUTOS</t>
  </si>
  <si>
    <t>Pis</t>
  </si>
  <si>
    <t>Cofins</t>
  </si>
  <si>
    <t>Outros (especificar)</t>
  </si>
  <si>
    <t>SUBTOTAL MENSAL - TRIBUTOS</t>
  </si>
  <si>
    <t>TOTAL MENSAL DO CONTRATO</t>
  </si>
  <si>
    <t>TOTAL ANUAL DO CONTRATO</t>
  </si>
  <si>
    <t>Médico clínico rotina  (5x6x7)</t>
  </si>
  <si>
    <t>Médico clínico plantão noite  (2x12x7)</t>
  </si>
  <si>
    <t>Coordenador clínica médica (1x6x5)</t>
  </si>
  <si>
    <t>Total horas medicina clínica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</si>
  <si>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</si>
  <si>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</si>
  <si>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</si>
  <si>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</si>
  <si>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Total horas intensivista</t>
  </si>
  <si>
    <t>Médico cardiologista (3x12)</t>
  </si>
  <si>
    <t>Médico ecocardiografista/doppler arterial e venoso -  (3x12) com equipamento</t>
  </si>
  <si>
    <t>Médico cirurgião torácico/broncoscopista (1x24) com equipamento</t>
  </si>
  <si>
    <t>Médico neurologista (1x24)</t>
  </si>
  <si>
    <t>Médico cirurgião plástico (1x24)</t>
  </si>
  <si>
    <t>Médico infectologista (2x24)</t>
  </si>
  <si>
    <t>Total horas pareceristas</t>
  </si>
  <si>
    <t>Médico plantonista (1x24x7)</t>
  </si>
  <si>
    <t>Total horas TIH</t>
  </si>
  <si>
    <t>Médico socorrista (2x24x7)</t>
  </si>
  <si>
    <t>Total horas emergência</t>
  </si>
  <si>
    <t>Médico clínico plantão dia - 12Médico clínico plantão dia  (5 x12x7)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</si>
</sst>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3" fillId="4" borderId="1" xfId="0" applyFont="1" applyFill="1" applyBorder="1"/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tabSelected="1" workbookViewId="0">
      <selection activeCell="D25" sqref="D25"/>
    </sheetView>
  </sheetViews>
  <sheetFormatPr defaultRowHeight="15" x14ac:dyDescent="0.25"/>
  <cols>
    <col min="1" max="1" width="1.7109375" customWidth="1"/>
    <col min="2" max="2" width="49.7109375" bestFit="1" customWidth="1"/>
    <col min="3" max="3" width="10.42578125" bestFit="1" customWidth="1"/>
    <col min="4" max="4" width="15.85546875" bestFit="1" customWidth="1"/>
    <col min="5" max="5" width="28.28515625" bestFit="1" customWidth="1"/>
  </cols>
  <sheetData>
    <row r="1" spans="2:5" ht="9" customHeight="1" x14ac:dyDescent="0.25"/>
    <row r="2" spans="2:5" x14ac:dyDescent="0.25">
      <c r="B2" s="22" t="s">
        <v>0</v>
      </c>
      <c r="C2" s="22"/>
      <c r="D2" s="22"/>
      <c r="E2" s="22"/>
    </row>
    <row r="3" spans="2:5" x14ac:dyDescent="0.25">
      <c r="B3" s="1" t="s">
        <v>1</v>
      </c>
      <c r="C3" s="1" t="s">
        <v>2</v>
      </c>
      <c r="D3" s="2" t="s">
        <v>3</v>
      </c>
      <c r="E3" s="2" t="s">
        <v>4</v>
      </c>
    </row>
    <row r="4" spans="2:5" ht="18.75" x14ac:dyDescent="0.25">
      <c r="B4" s="19" t="s">
        <v>19</v>
      </c>
      <c r="C4" s="20">
        <v>903</v>
      </c>
      <c r="D4" s="18"/>
      <c r="E4" s="18">
        <f>C4*D4</f>
        <v>0</v>
      </c>
    </row>
    <row r="5" spans="2:5" ht="25.5" x14ac:dyDescent="0.25">
      <c r="B5" s="19" t="s">
        <v>39</v>
      </c>
      <c r="C5" s="20">
        <v>1806</v>
      </c>
      <c r="D5" s="18"/>
      <c r="E5" s="18">
        <f t="shared" ref="E5:E23" si="0">C5*D5</f>
        <v>0</v>
      </c>
    </row>
    <row r="6" spans="2:5" ht="18.75" x14ac:dyDescent="0.25">
      <c r="B6" s="19" t="s">
        <v>20</v>
      </c>
      <c r="C6" s="20">
        <v>722</v>
      </c>
      <c r="D6" s="18"/>
      <c r="E6" s="18">
        <f t="shared" si="0"/>
        <v>0</v>
      </c>
    </row>
    <row r="7" spans="2:5" ht="18.75" x14ac:dyDescent="0.25">
      <c r="B7" s="19" t="s">
        <v>21</v>
      </c>
      <c r="C7" s="20">
        <v>129</v>
      </c>
      <c r="D7" s="18"/>
      <c r="E7" s="18">
        <f t="shared" si="0"/>
        <v>0</v>
      </c>
    </row>
    <row r="8" spans="2:5" ht="18.75" x14ac:dyDescent="0.25">
      <c r="B8" s="25" t="s">
        <v>22</v>
      </c>
      <c r="C8" s="26">
        <f>SUM(C4:C7)</f>
        <v>3560</v>
      </c>
      <c r="D8" s="18"/>
      <c r="E8" s="18"/>
    </row>
    <row r="9" spans="2:5" ht="18.75" x14ac:dyDescent="0.25">
      <c r="B9" s="19" t="s">
        <v>23</v>
      </c>
      <c r="C9" s="20">
        <v>1445</v>
      </c>
      <c r="D9" s="18"/>
      <c r="E9" s="18">
        <f t="shared" si="0"/>
        <v>0</v>
      </c>
    </row>
    <row r="10" spans="2:5" ht="18.75" x14ac:dyDescent="0.25">
      <c r="B10" s="19" t="s">
        <v>24</v>
      </c>
      <c r="C10" s="20">
        <v>2890</v>
      </c>
      <c r="D10" s="18"/>
      <c r="E10" s="18">
        <f t="shared" si="0"/>
        <v>0</v>
      </c>
    </row>
    <row r="11" spans="2:5" ht="18.75" x14ac:dyDescent="0.25">
      <c r="B11" s="19" t="s">
        <v>25</v>
      </c>
      <c r="C11" s="20">
        <v>129</v>
      </c>
      <c r="D11" s="18"/>
      <c r="E11" s="18">
        <f t="shared" si="0"/>
        <v>0</v>
      </c>
    </row>
    <row r="12" spans="2:5" ht="18.75" x14ac:dyDescent="0.25">
      <c r="B12" s="19" t="s">
        <v>26</v>
      </c>
      <c r="C12" s="20">
        <v>129</v>
      </c>
      <c r="D12" s="18"/>
      <c r="E12" s="18">
        <f t="shared" si="0"/>
        <v>0</v>
      </c>
    </row>
    <row r="13" spans="2:5" ht="18.75" x14ac:dyDescent="0.25">
      <c r="B13" s="25" t="s">
        <v>27</v>
      </c>
      <c r="C13" s="26">
        <f>SUM(C9:C12)</f>
        <v>4593</v>
      </c>
      <c r="D13" s="18"/>
      <c r="E13" s="18"/>
    </row>
    <row r="14" spans="2:5" ht="18.75" x14ac:dyDescent="0.25">
      <c r="B14" s="19" t="s">
        <v>28</v>
      </c>
      <c r="C14" s="20">
        <v>155</v>
      </c>
      <c r="D14" s="18"/>
      <c r="E14" s="18">
        <f t="shared" si="0"/>
        <v>0</v>
      </c>
    </row>
    <row r="15" spans="2:5" ht="25.5" x14ac:dyDescent="0.25">
      <c r="B15" s="19" t="s">
        <v>29</v>
      </c>
      <c r="C15" s="20">
        <v>155</v>
      </c>
      <c r="D15" s="18"/>
      <c r="E15" s="18">
        <f t="shared" si="0"/>
        <v>0</v>
      </c>
    </row>
    <row r="16" spans="2:5" ht="25.5" x14ac:dyDescent="0.25">
      <c r="B16" s="19" t="s">
        <v>30</v>
      </c>
      <c r="C16" s="20">
        <v>103</v>
      </c>
      <c r="D16" s="18"/>
      <c r="E16" s="18">
        <f t="shared" si="0"/>
        <v>0</v>
      </c>
    </row>
    <row r="17" spans="2:5" ht="18.75" x14ac:dyDescent="0.25">
      <c r="B17" s="19" t="s">
        <v>31</v>
      </c>
      <c r="C17" s="20">
        <v>103</v>
      </c>
      <c r="D17" s="18"/>
      <c r="E17" s="18">
        <f t="shared" si="0"/>
        <v>0</v>
      </c>
    </row>
    <row r="18" spans="2:5" ht="18.75" x14ac:dyDescent="0.25">
      <c r="B18" s="19" t="s">
        <v>32</v>
      </c>
      <c r="C18" s="20">
        <v>103</v>
      </c>
      <c r="D18" s="18"/>
      <c r="E18" s="18">
        <f t="shared" si="0"/>
        <v>0</v>
      </c>
    </row>
    <row r="19" spans="2:5" ht="18.75" x14ac:dyDescent="0.25">
      <c r="B19" s="19" t="s">
        <v>33</v>
      </c>
      <c r="C19" s="20">
        <v>207</v>
      </c>
      <c r="D19" s="18"/>
      <c r="E19" s="18">
        <f t="shared" si="0"/>
        <v>0</v>
      </c>
    </row>
    <row r="20" spans="2:5" ht="18.75" x14ac:dyDescent="0.25">
      <c r="B20" s="25" t="s">
        <v>34</v>
      </c>
      <c r="C20" s="26">
        <f>SUM(C14:C19)</f>
        <v>826</v>
      </c>
      <c r="D20" s="18"/>
      <c r="E20" s="18"/>
    </row>
    <row r="21" spans="2:5" ht="18.75" x14ac:dyDescent="0.25">
      <c r="B21" s="19" t="s">
        <v>35</v>
      </c>
      <c r="C21" s="20">
        <v>722</v>
      </c>
      <c r="D21" s="18"/>
      <c r="E21" s="18">
        <f t="shared" si="0"/>
        <v>0</v>
      </c>
    </row>
    <row r="22" spans="2:5" ht="18.75" x14ac:dyDescent="0.25">
      <c r="B22" s="25" t="s">
        <v>36</v>
      </c>
      <c r="C22" s="26">
        <f>C21</f>
        <v>722</v>
      </c>
      <c r="D22" s="18"/>
      <c r="E22" s="18"/>
    </row>
    <row r="23" spans="2:5" ht="18.75" x14ac:dyDescent="0.25">
      <c r="B23" s="19" t="s">
        <v>37</v>
      </c>
      <c r="C23" s="20">
        <v>1445</v>
      </c>
      <c r="D23" s="18"/>
      <c r="E23" s="18">
        <f t="shared" si="0"/>
        <v>0</v>
      </c>
    </row>
    <row r="24" spans="2:5" ht="18.75" x14ac:dyDescent="0.25">
      <c r="B24" s="25" t="s">
        <v>38</v>
      </c>
      <c r="C24" s="26">
        <f>C23</f>
        <v>1445</v>
      </c>
      <c r="D24" s="21"/>
      <c r="E24" s="18"/>
    </row>
    <row r="25" spans="2:5" x14ac:dyDescent="0.25">
      <c r="B25" s="4" t="s">
        <v>5</v>
      </c>
      <c r="C25" s="5">
        <f>C8+C13+C20+C22+C24</f>
        <v>11146</v>
      </c>
      <c r="D25" s="6"/>
      <c r="E25" s="7">
        <f>SUM(E4:E23)</f>
        <v>0</v>
      </c>
    </row>
    <row r="26" spans="2:5" x14ac:dyDescent="0.25">
      <c r="B26" s="8"/>
      <c r="C26" s="9"/>
      <c r="D26" s="10"/>
      <c r="E26" s="11"/>
    </row>
    <row r="27" spans="2:5" x14ac:dyDescent="0.25">
      <c r="B27" s="12" t="s">
        <v>6</v>
      </c>
      <c r="C27" s="1" t="s">
        <v>7</v>
      </c>
      <c r="D27" s="10"/>
      <c r="E27" s="10"/>
    </row>
    <row r="28" spans="2:5" x14ac:dyDescent="0.25">
      <c r="B28" s="13" t="s">
        <v>8</v>
      </c>
      <c r="C28" s="3">
        <v>0</v>
      </c>
      <c r="D28" s="10"/>
      <c r="E28" s="10"/>
    </row>
    <row r="29" spans="2:5" x14ac:dyDescent="0.25">
      <c r="B29" s="13" t="s">
        <v>9</v>
      </c>
      <c r="C29" s="3">
        <v>0</v>
      </c>
      <c r="D29" s="10"/>
      <c r="E29" s="10"/>
    </row>
    <row r="30" spans="2:5" x14ac:dyDescent="0.25">
      <c r="B30" s="13" t="s">
        <v>10</v>
      </c>
      <c r="C30" s="3">
        <v>0</v>
      </c>
      <c r="D30" s="10"/>
      <c r="E30" s="10"/>
    </row>
    <row r="31" spans="2:5" x14ac:dyDescent="0.25">
      <c r="B31" s="6" t="s">
        <v>11</v>
      </c>
      <c r="C31" s="7">
        <f>SUM(C28:C30)</f>
        <v>0</v>
      </c>
      <c r="D31" s="10"/>
      <c r="E31" s="10"/>
    </row>
    <row r="32" spans="2:5" x14ac:dyDescent="0.25">
      <c r="B32" s="14"/>
      <c r="C32" s="9"/>
      <c r="D32" s="10"/>
      <c r="E32" s="10"/>
    </row>
    <row r="33" spans="2:5" x14ac:dyDescent="0.25">
      <c r="B33" s="2" t="s">
        <v>12</v>
      </c>
      <c r="C33" s="1" t="s">
        <v>7</v>
      </c>
      <c r="D33" s="10"/>
      <c r="E33" s="10"/>
    </row>
    <row r="34" spans="2:5" x14ac:dyDescent="0.25">
      <c r="B34" s="13" t="s">
        <v>13</v>
      </c>
      <c r="C34" s="3">
        <v>0</v>
      </c>
      <c r="D34" s="10"/>
      <c r="E34" s="10"/>
    </row>
    <row r="35" spans="2:5" x14ac:dyDescent="0.25">
      <c r="B35" s="13" t="s">
        <v>14</v>
      </c>
      <c r="C35" s="3">
        <v>0</v>
      </c>
      <c r="D35" s="10"/>
      <c r="E35" s="10"/>
    </row>
    <row r="36" spans="2:5" x14ac:dyDescent="0.25">
      <c r="B36" s="15" t="s">
        <v>15</v>
      </c>
      <c r="C36" s="3">
        <v>0</v>
      </c>
      <c r="D36" s="10"/>
      <c r="E36" s="10"/>
    </row>
    <row r="37" spans="2:5" x14ac:dyDescent="0.25">
      <c r="B37" s="6" t="s">
        <v>16</v>
      </c>
      <c r="C37" s="7">
        <f>SUM(C34:C36)</f>
        <v>0</v>
      </c>
      <c r="D37" s="10"/>
      <c r="E37" s="10"/>
    </row>
    <row r="38" spans="2:5" x14ac:dyDescent="0.25">
      <c r="B38" s="16"/>
      <c r="C38" s="11"/>
      <c r="D38" s="10"/>
      <c r="E38" s="10"/>
    </row>
    <row r="39" spans="2:5" x14ac:dyDescent="0.25">
      <c r="B39" s="14"/>
      <c r="C39" s="10"/>
      <c r="D39" s="10"/>
      <c r="E39" s="10"/>
    </row>
    <row r="40" spans="2:5" x14ac:dyDescent="0.25">
      <c r="B40" s="6" t="s">
        <v>17</v>
      </c>
      <c r="C40" s="23">
        <f>E25+C31+C37</f>
        <v>0</v>
      </c>
      <c r="D40" s="23"/>
      <c r="E40" s="23"/>
    </row>
    <row r="41" spans="2:5" x14ac:dyDescent="0.25">
      <c r="B41" s="17" t="s">
        <v>18</v>
      </c>
      <c r="C41" s="24">
        <f>C40*12</f>
        <v>0</v>
      </c>
      <c r="D41" s="24"/>
      <c r="E41" s="24"/>
    </row>
  </sheetData>
  <mergeCells count="3">
    <mergeCell ref="B2:E2"/>
    <mergeCell ref="C40:E40"/>
    <mergeCell ref="C41:E4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Loureiro Hildebrandt</dc:creator>
  <cp:lastModifiedBy>Luiz Felipe de Siqueira Pinto</cp:lastModifiedBy>
  <dcterms:created xsi:type="dcterms:W3CDTF">2020-11-12T14:40:53Z</dcterms:created>
  <dcterms:modified xsi:type="dcterms:W3CDTF">2021-03-18T18:09:31Z</dcterms:modified>
</cp:coreProperties>
</file>