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3518-2021 EMERGENCIAL MANUTENÇÃO PREDIAL\planilhas\"/>
    </mc:Choice>
  </mc:AlternateContent>
  <bookViews>
    <workbookView xWindow="0" yWindow="0" windowWidth="28800" windowHeight="13725" tabRatio="606"/>
  </bookViews>
  <sheets>
    <sheet name="Cronograma" sheetId="20" r:id="rId1"/>
  </sheets>
  <definedNames>
    <definedName name="_xlnm.Print_Area" localSheetId="0">Cronograma!$A$1:$I$44</definedName>
  </definedNames>
  <calcPr calcId="152511"/>
  <customWorkbookViews>
    <customWorkbookView name="PFV - Modo de exibição pessoal" guid="{81868088-AE26-474C-A62E-54D3A2D28252}" mergeInterval="0" personalView="1" maximized="1" xWindow="1" yWindow="1" windowWidth="1920" windowHeight="850" activeSheetId="2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</customWorkbookViews>
</workbook>
</file>

<file path=xl/calcChain.xml><?xml version="1.0" encoding="utf-8"?>
<calcChain xmlns="http://schemas.openxmlformats.org/spreadsheetml/2006/main">
  <c r="F32" i="20" l="1"/>
  <c r="G32" i="20" s="1"/>
  <c r="I32" i="20" s="1"/>
  <c r="E32" i="20"/>
  <c r="G36" i="20"/>
  <c r="F36" i="20"/>
  <c r="E36" i="20"/>
  <c r="G23" i="20"/>
  <c r="F35" i="20" l="1"/>
  <c r="E35" i="20"/>
  <c r="G35" i="20" s="1"/>
  <c r="I35" i="20" s="1"/>
  <c r="E33" i="20" l="1"/>
  <c r="G33" i="20" s="1"/>
  <c r="I33" i="20" s="1"/>
  <c r="G30" i="20"/>
  <c r="I30" i="20" s="1"/>
  <c r="E23" i="20"/>
  <c r="G19" i="20"/>
  <c r="G22" i="20"/>
  <c r="I22" i="20"/>
  <c r="H41" i="20" l="1"/>
  <c r="I36" i="20" l="1"/>
  <c r="E31" i="20"/>
  <c r="G31" i="20" s="1"/>
  <c r="I31" i="20" s="1"/>
  <c r="E29" i="20"/>
  <c r="G29" i="20" s="1"/>
  <c r="I29" i="20" s="1"/>
  <c r="F23" i="20"/>
  <c r="E20" i="20" l="1"/>
  <c r="G20" i="20" s="1"/>
  <c r="I41" i="20" l="1"/>
</calcChain>
</file>

<file path=xl/sharedStrings.xml><?xml version="1.0" encoding="utf-8"?>
<sst xmlns="http://schemas.openxmlformats.org/spreadsheetml/2006/main" count="45" uniqueCount="40">
  <si>
    <t>TOTAL</t>
  </si>
  <si>
    <t>GOVERNO DO ESTADO DO RIO DE JANEIRO</t>
  </si>
  <si>
    <t>SECRETARIA DE ESTADO DE SAÚDE</t>
  </si>
  <si>
    <t>FUNDAÇÃO SAÚDE</t>
  </si>
  <si>
    <t>30 DIAS</t>
  </si>
  <si>
    <t>60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</si>
  <si>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</si>
  <si>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</si>
  <si>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</si>
  <si>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</si>
  <si>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</si>
  <si>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</si>
  <si>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</si>
  <si>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</si>
  <si>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</si>
  <si>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</si>
  <si>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</si>
  <si>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</si>
  <si>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</si>
  <si>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</si>
  <si>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</si>
  <si>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</si>
  <si>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</si>
  <si>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</si>
  <si>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</si>
  <si>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</si>
  <si>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</si>
  <si>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</si>
  <si>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</si>
  <si>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</si>
  <si>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</si>
  <si>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</si>
  <si>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</si>
  <si>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</si>
  <si>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>RESPONSÁVEL</t>
  </si>
  <si>
    <t>ID</t>
  </si>
  <si>
    <t xml:space="preserve">VALOR  TOTAL </t>
  </si>
  <si>
    <t>Unidade:  Instituto Estadual de Cardiologia Aloysio de Castro Endereço -  R. Davi Campista, 326 - Humaitá, Rio de Janeiro - RJ, 22261-010</t>
  </si>
  <si>
    <t>CRONOGRAMA FÍSICO FINANCEIRO</t>
  </si>
  <si>
    <t xml:space="preserve">NATUREZA DO SERVIÇO: Adequação de sala para recebimeto de equipamento de angiologia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</si>
</sst>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</numFmts>
  <fonts count="4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72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43">
    <xf numFmtId="0" fontId="0" fillId="0" borderId="0" xfId="0"/>
    <xf numFmtId="0" fontId="19" fillId="0" borderId="0" xfId="0" applyFont="1"/>
    <xf numFmtId="0" fontId="0" fillId="0" borderId="0" xfId="0"/>
    <xf numFmtId="0" fontId="37" fillId="0" borderId="0" xfId="58" applyFont="1"/>
    <xf numFmtId="0" fontId="40" fillId="0" borderId="16" xfId="0" applyFont="1" applyBorder="1" applyAlignment="1">
      <alignment horizontal="center" vertical="top"/>
    </xf>
    <xf numFmtId="0" fontId="40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9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9" fillId="0" borderId="24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19" fillId="0" borderId="28" xfId="0" applyFont="1" applyBorder="1" applyAlignment="1">
      <alignment horizontal="right"/>
    </xf>
    <xf numFmtId="0" fontId="19" fillId="0" borderId="27" xfId="0" applyFont="1" applyBorder="1"/>
    <xf numFmtId="0" fontId="39" fillId="0" borderId="16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9" fillId="0" borderId="22" xfId="212" applyFont="1" applyBorder="1" applyAlignment="1">
      <alignment horizontal="center" vertical="top"/>
    </xf>
    <xf numFmtId="0" fontId="41" fillId="0" borderId="23" xfId="0" applyFont="1" applyBorder="1" applyAlignment="1">
      <alignment horizontal="left" vertical="top"/>
    </xf>
    <xf numFmtId="44" fontId="39" fillId="0" borderId="17" xfId="0" applyNumberFormat="1" applyFont="1" applyBorder="1" applyAlignment="1">
      <alignment horizontal="center" vertical="top"/>
    </xf>
    <xf numFmtId="165" fontId="39" fillId="0" borderId="21" xfId="371" applyNumberFormat="1" applyFont="1" applyBorder="1" applyAlignment="1">
      <alignment horizontal="center" vertical="top"/>
    </xf>
    <xf numFmtId="165" fontId="39" fillId="0" borderId="16" xfId="371" applyNumberFormat="1" applyFont="1" applyBorder="1" applyAlignment="1">
      <alignment horizontal="center" vertical="top"/>
    </xf>
    <xf numFmtId="165" fontId="39" fillId="0" borderId="21" xfId="0" applyNumberFormat="1" applyFont="1" applyBorder="1" applyAlignment="1">
      <alignment horizontal="center" vertical="top"/>
    </xf>
    <xf numFmtId="165" fontId="39" fillId="33" borderId="21" xfId="0" applyNumberFormat="1" applyFont="1" applyFill="1" applyBorder="1" applyAlignment="1">
      <alignment horizontal="center" vertical="top"/>
    </xf>
    <xf numFmtId="44" fontId="39" fillId="33" borderId="22" xfId="212" applyFont="1" applyFill="1" applyBorder="1" applyAlignment="1">
      <alignment horizontal="center" vertical="top"/>
    </xf>
    <xf numFmtId="165" fontId="39" fillId="33" borderId="21" xfId="371" applyNumberFormat="1" applyFont="1" applyFill="1" applyBorder="1" applyAlignment="1">
      <alignment horizontal="center" vertical="top"/>
    </xf>
    <xf numFmtId="165" fontId="0" fillId="0" borderId="0" xfId="0" applyNumberFormat="1"/>
    <xf numFmtId="0" fontId="1" fillId="0" borderId="25" xfId="0" applyFont="1" applyBorder="1"/>
    <xf numFmtId="0" fontId="1" fillId="0" borderId="26" xfId="0" applyFont="1" applyBorder="1"/>
    <xf numFmtId="0" fontId="1" fillId="0" borderId="0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39" fillId="0" borderId="13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39" fillId="0" borderId="16" xfId="0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8" fillId="0" borderId="1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0" fillId="0" borderId="15" xfId="0" applyBorder="1"/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2</xdr:row>
      <xdr:rowOff>84666</xdr:rowOff>
    </xdr:from>
    <xdr:to>
      <xdr:col>2</xdr:col>
      <xdr:colOff>708023</xdr:colOff>
      <xdr:row>5</xdr:row>
      <xdr:rowOff>22327</xdr:rowOff>
    </xdr:to>
    <xdr:pic>
      <xdr:nvPicPr>
        <xdr:cNvPr id="2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539750" y="402166"/>
          <a:ext cx="1099606" cy="89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930273</xdr:colOff>
      <xdr:row>2</xdr:row>
      <xdr:rowOff>145527</xdr:rowOff>
    </xdr:from>
    <xdr:to>
      <xdr:col>2</xdr:col>
      <xdr:colOff>2474048</xdr:colOff>
      <xdr:row>4</xdr:row>
      <xdr:rowOff>185070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606" y="463027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view="pageBreakPreview" zoomScale="90" zoomScaleNormal="100" zoomScaleSheetLayoutView="90" workbookViewId="0">
      <selection activeCell="H32" sqref="H32"/>
    </sheetView>
  </sheetViews>
  <sheetFormatPr defaultRowHeight="12.75" x14ac:dyDescent="0.2"/>
  <cols>
    <col min="2" max="2" width="4.7109375" customWidth="1"/>
    <col min="3" max="3" width="58.7109375" customWidth="1"/>
    <col min="4" max="7" width="12.7109375" customWidth="1"/>
    <col min="8" max="8" width="31.7109375" customWidth="1"/>
    <col min="9" max="9" width="23.7109375" customWidth="1"/>
    <col min="10" max="10" width="12.28515625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G6" s="10" t="s">
        <v>0</v>
      </c>
      <c r="H6" s="28"/>
      <c r="I6" s="29"/>
    </row>
    <row r="7" spans="2:9" s="2" customFormat="1" ht="15" customHeight="1" x14ac:dyDescent="0.25">
      <c r="B7" s="3" t="s">
        <v>1</v>
      </c>
      <c r="G7" s="11" t="s">
        <v>32</v>
      </c>
      <c r="H7" s="30"/>
      <c r="I7" s="12" t="s">
        <v>5</v>
      </c>
    </row>
    <row r="8" spans="2:9" s="2" customFormat="1" ht="15" customHeight="1" x14ac:dyDescent="0.25">
      <c r="B8" s="3" t="s">
        <v>2</v>
      </c>
      <c r="G8" s="11" t="s">
        <v>33</v>
      </c>
      <c r="H8" s="30"/>
      <c r="I8" s="12"/>
    </row>
    <row r="9" spans="2:9" s="2" customFormat="1" ht="15" customHeight="1" x14ac:dyDescent="0.25">
      <c r="B9" s="3" t="s">
        <v>3</v>
      </c>
      <c r="G9" s="13" t="s">
        <v>34</v>
      </c>
      <c r="H9" s="30"/>
      <c r="I9" s="12"/>
    </row>
    <row r="10" spans="2:9" s="2" customFormat="1" ht="15" customHeight="1" x14ac:dyDescent="0.25">
      <c r="B10" s="3"/>
      <c r="G10" s="13" t="s">
        <v>35</v>
      </c>
      <c r="H10" s="30"/>
      <c r="I10" s="12"/>
    </row>
    <row r="11" spans="2:9" s="2" customFormat="1" ht="15" customHeight="1" thickBot="1" x14ac:dyDescent="0.3">
      <c r="B11" s="3"/>
      <c r="C11" s="38" t="s">
        <v>38</v>
      </c>
      <c r="D11" s="38"/>
      <c r="G11" s="31"/>
      <c r="H11" s="32"/>
      <c r="I11" s="33"/>
    </row>
    <row r="12" spans="2:9" s="2" customFormat="1" ht="20.100000000000001" customHeight="1" thickTop="1" x14ac:dyDescent="0.25">
      <c r="B12" s="3"/>
      <c r="C12" s="1" t="s">
        <v>37</v>
      </c>
      <c r="D12" s="1"/>
      <c r="E12" s="1"/>
      <c r="F12" s="1"/>
      <c r="G12" s="1"/>
    </row>
    <row r="13" spans="2:9" s="2" customFormat="1" ht="20.100000000000001" customHeight="1" x14ac:dyDescent="0.25">
      <c r="B13" s="3"/>
      <c r="C13" s="1" t="s">
        <v>39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/>
    <row r="16" spans="2:9" ht="15" customHeight="1" thickBot="1" x14ac:dyDescent="0.25"/>
    <row r="17" spans="2:12" x14ac:dyDescent="0.2">
      <c r="B17" s="39" t="s">
        <v>30</v>
      </c>
      <c r="C17" s="40"/>
      <c r="D17" s="36" t="s">
        <v>4</v>
      </c>
      <c r="E17" s="36"/>
      <c r="F17" s="36" t="s">
        <v>5</v>
      </c>
      <c r="G17" s="36"/>
      <c r="H17" s="34"/>
      <c r="I17" s="36" t="s">
        <v>6</v>
      </c>
    </row>
    <row r="18" spans="2:12" ht="13.5" thickBot="1" x14ac:dyDescent="0.25">
      <c r="B18" s="41" t="s">
        <v>31</v>
      </c>
      <c r="C18" s="42"/>
      <c r="D18" s="4" t="s">
        <v>6</v>
      </c>
      <c r="E18" s="4" t="s">
        <v>7</v>
      </c>
      <c r="F18" s="4" t="s">
        <v>6</v>
      </c>
      <c r="G18" s="4" t="s">
        <v>7</v>
      </c>
      <c r="H18" s="35"/>
      <c r="I18" s="37" t="s">
        <v>6</v>
      </c>
    </row>
    <row r="19" spans="2:12" ht="14.25" x14ac:dyDescent="0.2">
      <c r="B19" s="5">
        <v>1</v>
      </c>
      <c r="C19" s="7" t="s">
        <v>8</v>
      </c>
      <c r="D19" s="8"/>
      <c r="E19" s="8"/>
      <c r="F19" s="23">
        <v>4.3179999999999998E-3</v>
      </c>
      <c r="G19" s="23">
        <f>E19+F19</f>
        <v>4.3179999999999998E-3</v>
      </c>
      <c r="H19" s="18"/>
      <c r="I19" s="23">
        <v>4.3179999999999998E-3</v>
      </c>
    </row>
    <row r="20" spans="2:12" ht="14.25" x14ac:dyDescent="0.2">
      <c r="B20" s="6">
        <v>2</v>
      </c>
      <c r="C20" s="7" t="s">
        <v>9</v>
      </c>
      <c r="D20" s="23">
        <v>8.3180000000000007E-3</v>
      </c>
      <c r="E20" s="23">
        <f>D20</f>
        <v>8.3180000000000007E-3</v>
      </c>
      <c r="F20" s="8"/>
      <c r="G20" s="23">
        <f>F20+E20</f>
        <v>8.3180000000000007E-3</v>
      </c>
      <c r="H20" s="18"/>
      <c r="I20" s="23">
        <v>8.3180000000000007E-3</v>
      </c>
    </row>
    <row r="21" spans="2:12" ht="14.25" x14ac:dyDescent="0.2">
      <c r="B21" s="6">
        <v>3</v>
      </c>
      <c r="C21" s="7" t="s">
        <v>10</v>
      </c>
      <c r="D21" s="8"/>
      <c r="E21" s="8"/>
      <c r="F21" s="8"/>
      <c r="G21" s="8"/>
      <c r="H21" s="18"/>
      <c r="I21" s="21"/>
      <c r="K21" s="2"/>
    </row>
    <row r="22" spans="2:12" ht="14.25" x14ac:dyDescent="0.2">
      <c r="B22" s="6">
        <v>4</v>
      </c>
      <c r="C22" s="7" t="s">
        <v>11</v>
      </c>
      <c r="D22" s="23">
        <v>2.281E-3</v>
      </c>
      <c r="E22" s="23">
        <v>2.281E-3</v>
      </c>
      <c r="F22" s="23">
        <v>2.281E-3</v>
      </c>
      <c r="G22" s="23">
        <f>E22+F22</f>
        <v>4.5620000000000001E-3</v>
      </c>
      <c r="H22" s="18"/>
      <c r="I22" s="23">
        <f>G22</f>
        <v>4.5620000000000001E-3</v>
      </c>
      <c r="K22" s="2"/>
      <c r="L22" s="2"/>
    </row>
    <row r="23" spans="2:12" ht="14.25" x14ac:dyDescent="0.2">
      <c r="B23" s="6">
        <v>5</v>
      </c>
      <c r="C23" s="7" t="s">
        <v>12</v>
      </c>
      <c r="D23" s="23">
        <v>0.129464</v>
      </c>
      <c r="E23" s="23">
        <f>D23</f>
        <v>0.129464</v>
      </c>
      <c r="F23" s="23">
        <f>9.9464*2%</f>
        <v>0.19892800000000002</v>
      </c>
      <c r="G23" s="23">
        <f>E23+F23</f>
        <v>0.32839200000000002</v>
      </c>
      <c r="H23" s="18"/>
      <c r="I23" s="21">
        <v>0.32839200000000002</v>
      </c>
      <c r="K23" s="2"/>
    </row>
    <row r="24" spans="2:12" ht="14.25" x14ac:dyDescent="0.2">
      <c r="B24" s="6">
        <v>6</v>
      </c>
      <c r="C24" s="7" t="s">
        <v>13</v>
      </c>
      <c r="D24" s="8"/>
      <c r="E24" s="8"/>
      <c r="F24" s="21"/>
      <c r="G24" s="21"/>
      <c r="H24" s="18"/>
      <c r="I24" s="21"/>
    </row>
    <row r="25" spans="2:12" ht="14.25" x14ac:dyDescent="0.2">
      <c r="B25" s="6">
        <v>7</v>
      </c>
      <c r="C25" s="7" t="s">
        <v>14</v>
      </c>
      <c r="D25" s="8"/>
      <c r="E25" s="8"/>
      <c r="F25" s="8"/>
      <c r="G25" s="8"/>
      <c r="H25" s="18"/>
      <c r="I25" s="21"/>
    </row>
    <row r="26" spans="2:12" ht="14.25" x14ac:dyDescent="0.2">
      <c r="B26" s="6">
        <v>8</v>
      </c>
      <c r="C26" s="7" t="s">
        <v>15</v>
      </c>
      <c r="D26" s="8"/>
      <c r="E26" s="8"/>
      <c r="F26" s="8"/>
      <c r="G26" s="8"/>
      <c r="H26" s="18"/>
      <c r="I26" s="21"/>
    </row>
    <row r="27" spans="2:12" ht="14.25" x14ac:dyDescent="0.2">
      <c r="B27" s="6">
        <v>9</v>
      </c>
      <c r="C27" s="7" t="s">
        <v>16</v>
      </c>
      <c r="D27" s="8"/>
      <c r="E27" s="8"/>
      <c r="F27" s="8"/>
      <c r="G27" s="8"/>
      <c r="H27" s="18"/>
      <c r="I27" s="21"/>
    </row>
    <row r="28" spans="2:12" ht="14.25" x14ac:dyDescent="0.2">
      <c r="B28" s="6">
        <v>10</v>
      </c>
      <c r="C28" s="7" t="s">
        <v>17</v>
      </c>
      <c r="D28" s="8"/>
      <c r="E28" s="8"/>
      <c r="F28" s="8"/>
      <c r="G28" s="8"/>
      <c r="H28" s="18"/>
      <c r="I28" s="21"/>
    </row>
    <row r="29" spans="2:12" ht="14.25" x14ac:dyDescent="0.2">
      <c r="B29" s="6">
        <v>11</v>
      </c>
      <c r="C29" s="7" t="s">
        <v>18</v>
      </c>
      <c r="D29" s="23">
        <v>4.0460000000000001E-3</v>
      </c>
      <c r="E29" s="23">
        <f>D29</f>
        <v>4.0460000000000001E-3</v>
      </c>
      <c r="F29" s="8"/>
      <c r="G29" s="23">
        <f>F29+E29</f>
        <v>4.0460000000000001E-3</v>
      </c>
      <c r="H29" s="18"/>
      <c r="I29" s="21">
        <f>G29</f>
        <v>4.0460000000000001E-3</v>
      </c>
      <c r="K29" s="15"/>
    </row>
    <row r="30" spans="2:12" ht="14.25" x14ac:dyDescent="0.2">
      <c r="B30" s="6">
        <v>12</v>
      </c>
      <c r="C30" s="7" t="s">
        <v>19</v>
      </c>
      <c r="D30" s="23">
        <v>5.0220000000000004E-3</v>
      </c>
      <c r="E30" s="23">
        <v>5.0220000000000004E-3</v>
      </c>
      <c r="F30" s="8"/>
      <c r="G30" s="23">
        <f>E30</f>
        <v>5.0220000000000004E-3</v>
      </c>
      <c r="H30" s="18"/>
      <c r="I30" s="21">
        <f>G30</f>
        <v>5.0220000000000004E-3</v>
      </c>
    </row>
    <row r="31" spans="2:12" ht="14.25" x14ac:dyDescent="0.2">
      <c r="B31" s="6">
        <v>13</v>
      </c>
      <c r="C31" s="7" t="s">
        <v>20</v>
      </c>
      <c r="D31" s="23">
        <v>6.1129999999999997E-2</v>
      </c>
      <c r="E31" s="23">
        <f>D31</f>
        <v>6.1129999999999997E-2</v>
      </c>
      <c r="F31" s="23">
        <v>2.2258E-2</v>
      </c>
      <c r="G31" s="23">
        <f>E31+F31</f>
        <v>8.338799999999999E-2</v>
      </c>
      <c r="H31" s="18"/>
      <c r="I31" s="21">
        <f>G31</f>
        <v>8.338799999999999E-2</v>
      </c>
    </row>
    <row r="32" spans="2:12" ht="14.25" x14ac:dyDescent="0.2">
      <c r="B32" s="6">
        <v>14</v>
      </c>
      <c r="C32" s="7" t="s">
        <v>21</v>
      </c>
      <c r="D32" s="24">
        <v>2.8677000000000001E-2</v>
      </c>
      <c r="E32" s="24">
        <f>D32</f>
        <v>2.8677000000000001E-2</v>
      </c>
      <c r="F32" s="24">
        <f>D32</f>
        <v>2.8677000000000001E-2</v>
      </c>
      <c r="G32" s="24">
        <f>F32+E32</f>
        <v>5.7354000000000002E-2</v>
      </c>
      <c r="H32" s="25"/>
      <c r="I32" s="26">
        <f>G32</f>
        <v>5.7354000000000002E-2</v>
      </c>
    </row>
    <row r="33" spans="2:11" ht="14.25" x14ac:dyDescent="0.2">
      <c r="B33" s="6">
        <v>15</v>
      </c>
      <c r="C33" s="7" t="s">
        <v>22</v>
      </c>
      <c r="D33" s="24">
        <v>0.14182</v>
      </c>
      <c r="E33" s="24">
        <f>D33</f>
        <v>0.14182</v>
      </c>
      <c r="F33" s="24">
        <v>0.18157999999999999</v>
      </c>
      <c r="G33" s="24">
        <f>E33+F33</f>
        <v>0.32340000000000002</v>
      </c>
      <c r="H33" s="25"/>
      <c r="I33" s="26">
        <f>G33</f>
        <v>0.32340000000000002</v>
      </c>
    </row>
    <row r="34" spans="2:11" ht="14.25" x14ac:dyDescent="0.2">
      <c r="B34" s="6">
        <v>16</v>
      </c>
      <c r="C34" s="7" t="s">
        <v>23</v>
      </c>
      <c r="D34" s="8"/>
      <c r="E34" s="8"/>
      <c r="F34" s="8"/>
      <c r="G34" s="8"/>
      <c r="H34" s="18"/>
      <c r="I34" s="21"/>
      <c r="K34" s="2"/>
    </row>
    <row r="35" spans="2:11" ht="14.25" x14ac:dyDescent="0.2">
      <c r="B35" s="6">
        <v>17</v>
      </c>
      <c r="C35" s="7" t="s">
        <v>24</v>
      </c>
      <c r="D35" s="24">
        <v>7.9880000000000007E-2</v>
      </c>
      <c r="E35" s="24">
        <f>D35</f>
        <v>7.9880000000000007E-2</v>
      </c>
      <c r="F35" s="24">
        <f>D35</f>
        <v>7.9880000000000007E-2</v>
      </c>
      <c r="G35" s="24">
        <f>E35+F35</f>
        <v>0.15976000000000001</v>
      </c>
      <c r="H35" s="25"/>
      <c r="I35" s="26">
        <f>G35</f>
        <v>0.15976000000000001</v>
      </c>
    </row>
    <row r="36" spans="2:11" ht="14.25" x14ac:dyDescent="0.2">
      <c r="B36" s="6">
        <v>18</v>
      </c>
      <c r="C36" s="7" t="s">
        <v>25</v>
      </c>
      <c r="D36" s="24">
        <v>1.072E-2</v>
      </c>
      <c r="E36" s="24">
        <f>D36</f>
        <v>1.072E-2</v>
      </c>
      <c r="F36" s="24">
        <f>D36</f>
        <v>1.072E-2</v>
      </c>
      <c r="G36" s="24">
        <f>E36+F36</f>
        <v>2.1440000000000001E-2</v>
      </c>
      <c r="H36" s="25"/>
      <c r="I36" s="26">
        <f>G36</f>
        <v>2.1440000000000001E-2</v>
      </c>
    </row>
    <row r="37" spans="2:11" ht="14.25" x14ac:dyDescent="0.2">
      <c r="B37" s="6">
        <v>19</v>
      </c>
      <c r="C37" s="7" t="s">
        <v>26</v>
      </c>
      <c r="D37" s="8"/>
      <c r="E37" s="8"/>
      <c r="F37" s="8"/>
      <c r="G37" s="8"/>
      <c r="H37" s="18"/>
      <c r="I37" s="21"/>
    </row>
    <row r="38" spans="2:11" ht="14.25" x14ac:dyDescent="0.2">
      <c r="B38" s="6">
        <v>20</v>
      </c>
      <c r="C38" s="7" t="s">
        <v>27</v>
      </c>
      <c r="D38" s="8"/>
      <c r="E38" s="8"/>
      <c r="F38" s="8"/>
      <c r="G38" s="8"/>
      <c r="H38" s="18"/>
      <c r="I38" s="21"/>
    </row>
    <row r="39" spans="2:11" ht="14.25" x14ac:dyDescent="0.2">
      <c r="B39" s="6">
        <v>21</v>
      </c>
      <c r="C39" s="7" t="s">
        <v>28</v>
      </c>
      <c r="D39" s="8"/>
      <c r="E39" s="8"/>
      <c r="F39" s="23"/>
      <c r="G39" s="23"/>
      <c r="H39" s="18"/>
      <c r="I39" s="21"/>
    </row>
    <row r="40" spans="2:11" ht="14.25" x14ac:dyDescent="0.2">
      <c r="B40" s="6">
        <v>22</v>
      </c>
      <c r="C40" s="7" t="s">
        <v>29</v>
      </c>
      <c r="D40" s="8"/>
      <c r="E40" s="8"/>
      <c r="F40" s="8"/>
      <c r="G40" s="8"/>
      <c r="H40" s="18"/>
      <c r="I40" s="21"/>
    </row>
    <row r="41" spans="2:11" ht="15" thickBot="1" x14ac:dyDescent="0.25">
      <c r="B41" s="9"/>
      <c r="C41" s="19" t="s">
        <v>36</v>
      </c>
      <c r="D41" s="14"/>
      <c r="E41" s="14"/>
      <c r="F41" s="14"/>
      <c r="G41" s="14"/>
      <c r="H41" s="20">
        <f>SUM(H19:H40)</f>
        <v>0</v>
      </c>
      <c r="I41" s="22">
        <f>SUM(I19:I40)</f>
        <v>1</v>
      </c>
      <c r="J41" s="27"/>
    </row>
    <row r="43" spans="2:11" x14ac:dyDescent="0.2">
      <c r="H43" s="16"/>
      <c r="K43" s="15"/>
    </row>
    <row r="44" spans="2:11" x14ac:dyDescent="0.2">
      <c r="H44" s="16"/>
    </row>
    <row r="45" spans="2:11" x14ac:dyDescent="0.2">
      <c r="H45" s="16"/>
      <c r="I45" s="17"/>
    </row>
  </sheetData>
  <mergeCells count="6">
    <mergeCell ref="H17:H18"/>
    <mergeCell ref="I17:I18"/>
    <mergeCell ref="C11:D11"/>
    <mergeCell ref="B17:C18"/>
    <mergeCell ref="D17:E17"/>
    <mergeCell ref="F17:G1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ignoredErrors>
    <ignoredError sqref="D38:G38 D24:E24 D40:G40 D39:E39 I40" numberStoredAsText="1"/>
    <ignoredError sqref="G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Isabela Caroline Martins de Souza Pinna</cp:lastModifiedBy>
  <cp:lastPrinted>2021-04-14T16:12:06Z</cp:lastPrinted>
  <dcterms:created xsi:type="dcterms:W3CDTF">2019-05-07T13:19:41Z</dcterms:created>
  <dcterms:modified xsi:type="dcterms:W3CDTF">2021-06-25T13:04:50Z</dcterms:modified>
</cp:coreProperties>
</file>