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3477-2021 - RECUPERAÇÃO E REFORMA\"/>
    </mc:Choice>
  </mc:AlternateContent>
  <bookViews>
    <workbookView xWindow="0" yWindow="0" windowWidth="16815" windowHeight="7755" tabRatio="606"/>
  </bookViews>
  <sheets>
    <sheet name="Cronograma" sheetId="20" r:id="rId1"/>
  </sheets>
  <definedNames>
    <definedName name="_xlnm.Print_Area" localSheetId="0">Cronograma!$A$1:$K$44</definedName>
  </definedNames>
  <calcPr calcId="152511"/>
  <customWorkbookViews>
    <customWorkbookView name="Leonardo Almeida de Oliveira - Modo de exibição pessoal" guid="{101786CE-EA75-4B3D-9061-A43F97940FD2}" mergeInterval="0" personalView="1" includePrintSettings="0" includeHiddenRowCol="0" maximized="1" xWindow="-1608" yWindow="-8" windowWidth="1616" windowHeight="916" activeSheetId="6"/>
    <customWorkbookView name="JF2R - Modo de exibição pessoal" guid="{F40805AD-F90A-46B1-AF9C-7C7101260A55}" mergeInterval="0" personalView="1" maximized="1" xWindow="-8" yWindow="-8" windowWidth="1936" windowHeight="1056" activeSheetId="6"/>
    <customWorkbookView name="Roberto Alexandre Vitoria de Moraes Filho - Modo de exibição pessoal" guid="{AD3E012B-9AF1-429B-9E63-AC45AB4A2DE0}" mergeInterval="0" personalView="1" maximized="1" xWindow="-8" yWindow="-8" windowWidth="1936" windowHeight="1056" activeSheetId="6"/>
    <customWorkbookView name="ezf - Modo de exibição pessoal" guid="{CDC2E169-E47B-4180-AADA-165F1100D162}" mergeInterval="0" personalView="1" maximized="1" xWindow="1" yWindow="1" windowWidth="1676" windowHeight="791" tabRatio="846" activeSheetId="6"/>
    <customWorkbookView name="hmc - Modo de exibição pessoal" guid="{A7FB7E4E-10E2-4611-BFE0-E88131965BB6}" mergeInterval="0" personalView="1" maximized="1" xWindow="1" yWindow="1" windowWidth="1920" windowHeight="847" tabRatio="846" activeSheetId="1"/>
    <customWorkbookView name="PFV - Modo de exibição pessoal" guid="{81868088-AE26-474C-A62E-54D3A2D28252}" mergeInterval="0" personalView="1" maximized="1" xWindow="1" yWindow="1" windowWidth="1920" windowHeight="850" activeSheetId="2"/>
  </customWorkbookViews>
</workbook>
</file>

<file path=xl/calcChain.xml><?xml version="1.0" encoding="utf-8"?>
<calcChain xmlns="http://schemas.openxmlformats.org/spreadsheetml/2006/main">
  <c r="I32" i="20" l="1"/>
  <c r="G32" i="20"/>
  <c r="G33" i="20"/>
  <c r="I33" i="20" s="1"/>
  <c r="G36" i="20"/>
  <c r="I36" i="20" s="1"/>
  <c r="G35" i="20"/>
  <c r="I35" i="20" s="1"/>
  <c r="I31" i="20"/>
  <c r="G31" i="20"/>
  <c r="E31" i="20"/>
  <c r="I29" i="20"/>
  <c r="G29" i="20"/>
  <c r="E29" i="20"/>
  <c r="I24" i="20"/>
  <c r="I23" i="20"/>
  <c r="G23" i="20"/>
  <c r="F23" i="20"/>
  <c r="I22" i="20"/>
  <c r="G22" i="20"/>
  <c r="I20" i="20" l="1"/>
  <c r="G20" i="20"/>
  <c r="E20" i="20"/>
  <c r="K32" i="20" l="1"/>
  <c r="K41" i="20" s="1"/>
  <c r="K31" i="20" l="1"/>
</calcChain>
</file>

<file path=xl/sharedStrings.xml><?xml version="1.0" encoding="utf-8"?>
<sst xmlns="http://schemas.openxmlformats.org/spreadsheetml/2006/main" count="53" uniqueCount="44">
  <si>
    <t>TOTAL</t>
  </si>
  <si>
    <t>GOVERNO DO ESTADO DO RIO DE JANEIRO</t>
  </si>
  <si>
    <t>SECRETARIA DE ESTADO DE SAÚDE</t>
  </si>
  <si>
    <t>FUNDAÇÃO SAÚDE</t>
  </si>
  <si>
    <t>30 DIAS</t>
  </si>
  <si>
    <t>60 DIAS</t>
  </si>
  <si>
    <t>90 DIAS</t>
  </si>
  <si>
    <t>%</t>
  </si>
  <si>
    <t>%AC</t>
  </si>
  <si>
    <t>Serviços de escritório,  laboratório e campo</t>
  </si>
  <si>
    <t>Canteiro de obra</t>
  </si>
  <si>
    <t>Movimento de terra</t>
  </si>
  <si>
    <t>Transportes</t>
  </si>
  <si>
    <t>Serviços complementares</t>
  </si>
  <si>
    <t>Galerias, drenos e conexos</t>
  </si>
  <si>
    <t>Argamassas, injeções e consolidações</t>
  </si>
  <si>
    <t>Bases e Pavimentos</t>
  </si>
  <si>
    <t>Serviços de parques e jardins</t>
  </si>
  <si>
    <t>Fundações</t>
  </si>
  <si>
    <t>Estruturas</t>
  </si>
  <si>
    <t>Alvenarias e paredes divisórias</t>
  </si>
  <si>
    <t>Revestimentos de pisos paredes e tetos</t>
  </si>
  <si>
    <t>Esquadrias de madeira, metal e vidraçaria</t>
  </si>
  <si>
    <t>Instalações elétricas, hidraulicas, sanitárias e mecânicas</t>
  </si>
  <si>
    <t>Coberturas, isolamentos e impermeabilização</t>
  </si>
  <si>
    <t>Pinturas</t>
  </si>
  <si>
    <t>Aparelhos elétricos, hidráulicos, sanitários e mecânicos</t>
  </si>
  <si>
    <t>Equipamentos</t>
  </si>
  <si>
    <t>Preços rodoviários</t>
  </si>
  <si>
    <t>Iluminação pública</t>
  </si>
  <si>
    <t>Reflorestamento e exploração vegetal</t>
  </si>
  <si>
    <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</si>
  <si>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r>
      <rPr>
        <b/>
        <sz val="9"/>
        <color rgb="FF000000"/>
        <rFont val="Arial"/>
        <family val="2"/>
      </rP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</si>
  <si>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t>PRAZO</t>
  </si>
  <si>
    <t>MÊS BASE</t>
  </si>
  <si>
    <t>RESPONSÁVEL</t>
  </si>
  <si>
    <t>Isabelle Rangel</t>
  </si>
  <si>
    <t>ID</t>
  </si>
  <si>
    <t>5106259-3</t>
  </si>
  <si>
    <t xml:space="preserve">VALOR  TOTAL </t>
  </si>
  <si>
    <t xml:space="preserve">08/20 (EMOP) </t>
  </si>
  <si>
    <t>Unidade:  Instituto Estadual de Cardiologia Aloysio de Castro Endereço -  R. Davi Campista, 326 - Humaitá, Rio de Janeiro - RJ, 22261-010</t>
  </si>
  <si>
    <t>NATUREZA DO SERVIÇO: Reforma da UCI 7</t>
  </si>
  <si>
    <t>CRONOGRAMA FÍSICO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</si>
</sst>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%"/>
    <numFmt numFmtId="166" formatCode="0.0000"/>
  </numFmts>
  <fonts count="4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72">
    <xf numFmtId="0" fontId="0" fillId="0" borderId="0"/>
    <xf numFmtId="0" fontId="16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4" fillId="0" borderId="0"/>
    <xf numFmtId="43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20" fillId="0" borderId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6" fillId="0" borderId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5" fillId="32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43">
    <xf numFmtId="0" fontId="0" fillId="0" borderId="0" xfId="0"/>
    <xf numFmtId="0" fontId="19" fillId="0" borderId="0" xfId="0" applyFont="1"/>
    <xf numFmtId="0" fontId="0" fillId="0" borderId="0" xfId="0"/>
    <xf numFmtId="0" fontId="37" fillId="0" borderId="0" xfId="58" applyFont="1"/>
    <xf numFmtId="0" fontId="40" fillId="0" borderId="16" xfId="0" applyFont="1" applyBorder="1" applyAlignment="1">
      <alignment horizontal="center" vertical="top"/>
    </xf>
    <xf numFmtId="0" fontId="40" fillId="0" borderId="18" xfId="0" applyFont="1" applyBorder="1" applyAlignment="1">
      <alignment horizontal="left" vertical="top"/>
    </xf>
    <xf numFmtId="0" fontId="40" fillId="0" borderId="19" xfId="0" applyFont="1" applyBorder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9" fillId="0" borderId="21" xfId="0" applyFont="1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19" fillId="0" borderId="24" xfId="0" applyFont="1" applyBorder="1" applyAlignment="1">
      <alignment horizontal="left"/>
    </xf>
    <xf numFmtId="0" fontId="1" fillId="0" borderId="25" xfId="0" applyFont="1" applyBorder="1"/>
    <xf numFmtId="0" fontId="1" fillId="0" borderId="26" xfId="0" applyFont="1" applyBorder="1"/>
    <xf numFmtId="0" fontId="19" fillId="0" borderId="27" xfId="0" applyFont="1" applyBorder="1" applyAlignment="1">
      <alignment horizontal="left"/>
    </xf>
    <xf numFmtId="0" fontId="1" fillId="0" borderId="0" xfId="0" applyFont="1" applyBorder="1"/>
    <xf numFmtId="0" fontId="19" fillId="0" borderId="28" xfId="0" applyFont="1" applyBorder="1" applyAlignment="1">
      <alignment horizontal="right"/>
    </xf>
    <xf numFmtId="0" fontId="19" fillId="0" borderId="27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39" fillId="0" borderId="16" xfId="0" applyFont="1" applyBorder="1" applyAlignment="1">
      <alignment horizontal="center" vertical="top"/>
    </xf>
    <xf numFmtId="166" fontId="0" fillId="0" borderId="0" xfId="0" applyNumberFormat="1"/>
    <xf numFmtId="4" fontId="0" fillId="0" borderId="0" xfId="0" applyNumberFormat="1"/>
    <xf numFmtId="10" fontId="0" fillId="0" borderId="0" xfId="0" applyNumberFormat="1"/>
    <xf numFmtId="44" fontId="39" fillId="0" borderId="22" xfId="212" applyFont="1" applyBorder="1" applyAlignment="1">
      <alignment horizontal="center" vertical="top"/>
    </xf>
    <xf numFmtId="0" fontId="41" fillId="0" borderId="23" xfId="0" applyFont="1" applyBorder="1" applyAlignment="1">
      <alignment horizontal="left" vertical="top"/>
    </xf>
    <xf numFmtId="44" fontId="39" fillId="0" borderId="17" xfId="0" applyNumberFormat="1" applyFont="1" applyBorder="1" applyAlignment="1">
      <alignment horizontal="center" vertical="top"/>
    </xf>
    <xf numFmtId="165" fontId="39" fillId="0" borderId="21" xfId="371" applyNumberFormat="1" applyFont="1" applyBorder="1" applyAlignment="1">
      <alignment horizontal="center" vertical="top"/>
    </xf>
    <xf numFmtId="165" fontId="39" fillId="0" borderId="16" xfId="371" applyNumberFormat="1" applyFont="1" applyBorder="1" applyAlignment="1">
      <alignment horizontal="center" vertical="top"/>
    </xf>
    <xf numFmtId="165" fontId="39" fillId="0" borderId="21" xfId="0" applyNumberFormat="1" applyFont="1" applyBorder="1" applyAlignment="1">
      <alignment horizontal="center" vertical="top"/>
    </xf>
    <xf numFmtId="0" fontId="39" fillId="33" borderId="21" xfId="0" applyFont="1" applyFill="1" applyBorder="1" applyAlignment="1">
      <alignment horizontal="center" vertical="top"/>
    </xf>
    <xf numFmtId="165" fontId="39" fillId="33" borderId="21" xfId="0" applyNumberFormat="1" applyFont="1" applyFill="1" applyBorder="1" applyAlignment="1">
      <alignment horizontal="center" vertical="top"/>
    </xf>
    <xf numFmtId="44" fontId="39" fillId="33" borderId="22" xfId="212" applyFont="1" applyFill="1" applyBorder="1" applyAlignment="1">
      <alignment horizontal="center" vertical="top"/>
    </xf>
    <xf numFmtId="165" fontId="39" fillId="33" borderId="21" xfId="371" applyNumberFormat="1" applyFont="1" applyFill="1" applyBorder="1" applyAlignment="1">
      <alignment horizontal="center" vertical="top"/>
    </xf>
    <xf numFmtId="0" fontId="39" fillId="0" borderId="13" xfId="0" applyFont="1" applyBorder="1" applyAlignment="1">
      <alignment horizontal="center" vertical="top"/>
    </xf>
    <xf numFmtId="0" fontId="39" fillId="0" borderId="17" xfId="0" applyFont="1" applyBorder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39" fillId="0" borderId="16" xfId="0" applyFont="1" applyBorder="1" applyAlignment="1">
      <alignment horizontal="center" vertical="top"/>
    </xf>
    <xf numFmtId="0" fontId="36" fillId="0" borderId="0" xfId="0" applyFont="1" applyAlignment="1">
      <alignment horizontal="center"/>
    </xf>
    <xf numFmtId="0" fontId="38" fillId="0" borderId="10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4" xfId="0" applyFont="1" applyBorder="1" applyAlignment="1">
      <alignment horizontal="left" vertical="top" wrapText="1"/>
    </xf>
    <xf numFmtId="0" fontId="0" fillId="0" borderId="15" xfId="0" applyBorder="1"/>
  </cellXfs>
  <cellStyles count="372">
    <cellStyle name="20% - Ênfase1" xfId="120" builtinId="30" customBuiltin="1"/>
    <cellStyle name="20% - Ênfase1 2" xfId="289"/>
    <cellStyle name="20% - Ênfase2" xfId="124" builtinId="34" customBuiltin="1"/>
    <cellStyle name="20% - Ênfase2 2" xfId="291"/>
    <cellStyle name="20% - Ênfase3" xfId="128" builtinId="38" customBuiltin="1"/>
    <cellStyle name="20% - Ênfase3 2" xfId="293"/>
    <cellStyle name="20% - Ênfase4" xfId="132" builtinId="42" customBuiltin="1"/>
    <cellStyle name="20% - Ênfase4 2" xfId="295"/>
    <cellStyle name="20% - Ênfase5" xfId="136" builtinId="46" customBuiltin="1"/>
    <cellStyle name="20% - Ênfase5 2" xfId="297"/>
    <cellStyle name="20% - Ênfase6" xfId="140" builtinId="50" customBuiltin="1"/>
    <cellStyle name="20% - Ênfase6 2" xfId="299"/>
    <cellStyle name="40% - Ênfase1" xfId="121" builtinId="31" customBuiltin="1"/>
    <cellStyle name="40% - Ênfase1 2" xfId="290"/>
    <cellStyle name="40% - Ênfase2" xfId="125" builtinId="35" customBuiltin="1"/>
    <cellStyle name="40% - Ênfase2 2" xfId="292"/>
    <cellStyle name="40% - Ênfase3" xfId="129" builtinId="39" customBuiltin="1"/>
    <cellStyle name="40% - Ênfase3 2" xfId="294"/>
    <cellStyle name="40% - Ênfase4" xfId="133" builtinId="43" customBuiltin="1"/>
    <cellStyle name="40% - Ênfase4 2" xfId="296"/>
    <cellStyle name="40% - Ênfase5" xfId="137" builtinId="47" customBuiltin="1"/>
    <cellStyle name="40% - Ênfase5 2" xfId="298"/>
    <cellStyle name="40% - Ênfase6" xfId="141" builtinId="51" customBuiltin="1"/>
    <cellStyle name="40% - Ênfase6 2" xfId="300"/>
    <cellStyle name="60% - Ênfase1" xfId="122" builtinId="32" customBuiltin="1"/>
    <cellStyle name="60% - Ênfase2" xfId="126" builtinId="36" customBuiltin="1"/>
    <cellStyle name="60% - Ênfase3" xfId="130" builtinId="40" customBuiltin="1"/>
    <cellStyle name="60% - Ênfase4" xfId="134" builtinId="44" customBuiltin="1"/>
    <cellStyle name="60% - Ênfase5" xfId="138" builtinId="48" customBuiltin="1"/>
    <cellStyle name="60% - Ênfase6" xfId="142" builtinId="52" customBuiltin="1"/>
    <cellStyle name="Bom" xfId="108" builtinId="26" customBuiltin="1"/>
    <cellStyle name="Cálculo" xfId="113" builtinId="22" customBuiltin="1"/>
    <cellStyle name="Célula de Verificação" xfId="115" builtinId="23" customBuiltin="1"/>
    <cellStyle name="Célula Vinculada" xfId="114" builtinId="24" customBuiltin="1"/>
    <cellStyle name="Ênfase1" xfId="119" builtinId="29" customBuiltin="1"/>
    <cellStyle name="Ênfase2" xfId="123" builtinId="33" customBuiltin="1"/>
    <cellStyle name="Ênfase3" xfId="127" builtinId="37" customBuiltin="1"/>
    <cellStyle name="Ênfase4" xfId="131" builtinId="41" customBuiltin="1"/>
    <cellStyle name="Ênfase5" xfId="135" builtinId="45" customBuiltin="1"/>
    <cellStyle name="Ênfase6" xfId="139" builtinId="49" customBuiltin="1"/>
    <cellStyle name="Entrada" xfId="111" builtinId="20" customBuiltin="1"/>
    <cellStyle name="Incorreto" xfId="109" builtinId="27" customBuiltin="1"/>
    <cellStyle name="Moeda" xfId="212" builtinId="4"/>
    <cellStyle name="Moeda 2" xfId="2"/>
    <cellStyle name="Moeda 2 2" xfId="20"/>
    <cellStyle name="Moeda 2 2 2" xfId="48"/>
    <cellStyle name="Moeda 2 3" xfId="34"/>
    <cellStyle name="Neutra" xfId="110" builtinId="28" customBuiltin="1"/>
    <cellStyle name="Normal" xfId="0" builtinId="0"/>
    <cellStyle name="Normal 10" xfId="33"/>
    <cellStyle name="Normal 11" xfId="56"/>
    <cellStyle name="Normal 11 2" xfId="87"/>
    <cellStyle name="Normal 11 2 2" xfId="198"/>
    <cellStyle name="Normal 11 2 2 2" xfId="356"/>
    <cellStyle name="Normal 11 2 3" xfId="273"/>
    <cellStyle name="Normal 11 3" xfId="167"/>
    <cellStyle name="Normal 11 3 2" xfId="325"/>
    <cellStyle name="Normal 11 4" xfId="211"/>
    <cellStyle name="Normal 11 4 2" xfId="369"/>
    <cellStyle name="Normal 11 5" xfId="242"/>
    <cellStyle name="Normal 12" xfId="58"/>
    <cellStyle name="Normal 12 2" xfId="89"/>
    <cellStyle name="Normal 12 2 2" xfId="200"/>
    <cellStyle name="Normal 12 2 2 2" xfId="358"/>
    <cellStyle name="Normal 12 2 3" xfId="275"/>
    <cellStyle name="Normal 12 3" xfId="169"/>
    <cellStyle name="Normal 12 3 2" xfId="327"/>
    <cellStyle name="Normal 12 4" xfId="244"/>
    <cellStyle name="Normal 13" xfId="60"/>
    <cellStyle name="Normal 13 2" xfId="91"/>
    <cellStyle name="Normal 13 2 2" xfId="202"/>
    <cellStyle name="Normal 13 2 2 2" xfId="360"/>
    <cellStyle name="Normal 13 2 3" xfId="277"/>
    <cellStyle name="Normal 13 3" xfId="171"/>
    <cellStyle name="Normal 13 3 2" xfId="329"/>
    <cellStyle name="Normal 13 4" xfId="246"/>
    <cellStyle name="Normal 14" xfId="62"/>
    <cellStyle name="Normal 14 2" xfId="93"/>
    <cellStyle name="Normal 14 2 2" xfId="204"/>
    <cellStyle name="Normal 14 2 2 2" xfId="362"/>
    <cellStyle name="Normal 14 2 3" xfId="279"/>
    <cellStyle name="Normal 14 3" xfId="173"/>
    <cellStyle name="Normal 14 3 2" xfId="331"/>
    <cellStyle name="Normal 14 4" xfId="248"/>
    <cellStyle name="Normal 15" xfId="95"/>
    <cellStyle name="Normal 15 2" xfId="206"/>
    <cellStyle name="Normal 15 2 2" xfId="364"/>
    <cellStyle name="Normal 15 3" xfId="281"/>
    <cellStyle name="Normal 16" xfId="97"/>
    <cellStyle name="Normal 16 2" xfId="283"/>
    <cellStyle name="Normal 17" xfId="99"/>
    <cellStyle name="Normal 17 2" xfId="285"/>
    <cellStyle name="Normal 18" xfId="101"/>
    <cellStyle name="Normal 18 2" xfId="287"/>
    <cellStyle name="Normal 19" xfId="208"/>
    <cellStyle name="Normal 19 2" xfId="366"/>
    <cellStyle name="Normal 2" xfId="3"/>
    <cellStyle name="Normal 2 2" xfId="18"/>
    <cellStyle name="Normal 2 2 2" xfId="46"/>
    <cellStyle name="Normal 2 3" xfId="30"/>
    <cellStyle name="Normal 3" xfId="4"/>
    <cellStyle name="Normal 3 2" xfId="5"/>
    <cellStyle name="Normal 3 2 2" xfId="35"/>
    <cellStyle name="Normal 3 3" xfId="6"/>
    <cellStyle name="Normal 3 3 2" xfId="36"/>
    <cellStyle name="Normal 3 4" xfId="32"/>
    <cellStyle name="Normal 4" xfId="7"/>
    <cellStyle name="Normal 4 10" xfId="63"/>
    <cellStyle name="Normal 4 10 2" xfId="94"/>
    <cellStyle name="Normal 4 10 2 2" xfId="205"/>
    <cellStyle name="Normal 4 10 2 2 2" xfId="363"/>
    <cellStyle name="Normal 4 10 2 3" xfId="280"/>
    <cellStyle name="Normal 4 10 3" xfId="174"/>
    <cellStyle name="Normal 4 10 3 2" xfId="332"/>
    <cellStyle name="Normal 4 10 4" xfId="249"/>
    <cellStyle name="Normal 4 11" xfId="64"/>
    <cellStyle name="Normal 4 11 2" xfId="175"/>
    <cellStyle name="Normal 4 11 2 2" xfId="333"/>
    <cellStyle name="Normal 4 11 3" xfId="250"/>
    <cellStyle name="Normal 4 12" xfId="96"/>
    <cellStyle name="Normal 4 12 2" xfId="207"/>
    <cellStyle name="Normal 4 12 2 2" xfId="365"/>
    <cellStyle name="Normal 4 12 3" xfId="282"/>
    <cellStyle name="Normal 4 13" xfId="98"/>
    <cellStyle name="Normal 4 13 2" xfId="284"/>
    <cellStyle name="Normal 4 14" xfId="100"/>
    <cellStyle name="Normal 4 14 2" xfId="286"/>
    <cellStyle name="Normal 4 15" xfId="143"/>
    <cellStyle name="Normal 4 15 2" xfId="301"/>
    <cellStyle name="Normal 4 16" xfId="209"/>
    <cellStyle name="Normal 4 16 2" xfId="367"/>
    <cellStyle name="Normal 4 17" xfId="213"/>
    <cellStyle name="Normal 4 2" xfId="8"/>
    <cellStyle name="Normal 4 2 2" xfId="23"/>
    <cellStyle name="Normal 4 2 2 2" xfId="51"/>
    <cellStyle name="Normal 4 2 2 2 2" xfId="84"/>
    <cellStyle name="Normal 4 2 2 2 2 2" xfId="195"/>
    <cellStyle name="Normal 4 2 2 2 2 2 2" xfId="353"/>
    <cellStyle name="Normal 4 2 2 2 2 3" xfId="270"/>
    <cellStyle name="Normal 4 2 2 2 3" xfId="164"/>
    <cellStyle name="Normal 4 2 2 2 3 2" xfId="322"/>
    <cellStyle name="Normal 4 2 2 2 4" xfId="239"/>
    <cellStyle name="Normal 4 2 2 3" xfId="72"/>
    <cellStyle name="Normal 4 2 2 3 2" xfId="183"/>
    <cellStyle name="Normal 4 2 2 3 2 2" xfId="341"/>
    <cellStyle name="Normal 4 2 2 3 3" xfId="258"/>
    <cellStyle name="Normal 4 2 2 4" xfId="151"/>
    <cellStyle name="Normal 4 2 2 4 2" xfId="309"/>
    <cellStyle name="Normal 4 2 2 5" xfId="224"/>
    <cellStyle name="Normal 4 2 3" xfId="25"/>
    <cellStyle name="Normal 4 2 3 2" xfId="53"/>
    <cellStyle name="Normal 4 2 4" xfId="19"/>
    <cellStyle name="Normal 4 2 4 2" xfId="47"/>
    <cellStyle name="Normal 4 2 5" xfId="37"/>
    <cellStyle name="Normal 4 2 5 2" xfId="77"/>
    <cellStyle name="Normal 4 2 5 2 2" xfId="188"/>
    <cellStyle name="Normal 4 2 5 2 2 2" xfId="346"/>
    <cellStyle name="Normal 4 2 5 2 3" xfId="263"/>
    <cellStyle name="Normal 4 2 5 3" xfId="157"/>
    <cellStyle name="Normal 4 2 5 3 2" xfId="315"/>
    <cellStyle name="Normal 4 2 5 4" xfId="230"/>
    <cellStyle name="Normal 4 2 6" xfId="65"/>
    <cellStyle name="Normal 4 2 6 2" xfId="176"/>
    <cellStyle name="Normal 4 2 6 2 2" xfId="334"/>
    <cellStyle name="Normal 4 2 6 3" xfId="251"/>
    <cellStyle name="Normal 4 2 7" xfId="144"/>
    <cellStyle name="Normal 4 2 7 2" xfId="302"/>
    <cellStyle name="Normal 4 2 8" xfId="214"/>
    <cellStyle name="Normal 4 3" xfId="21"/>
    <cellStyle name="Normal 4 3 2" xfId="49"/>
    <cellStyle name="Normal 4 3 2 2" xfId="82"/>
    <cellStyle name="Normal 4 3 2 2 2" xfId="193"/>
    <cellStyle name="Normal 4 3 2 2 2 2" xfId="351"/>
    <cellStyle name="Normal 4 3 2 2 3" xfId="268"/>
    <cellStyle name="Normal 4 3 2 3" xfId="162"/>
    <cellStyle name="Normal 4 3 2 3 2" xfId="320"/>
    <cellStyle name="Normal 4 3 2 4" xfId="237"/>
    <cellStyle name="Normal 4 3 3" xfId="70"/>
    <cellStyle name="Normal 4 3 3 2" xfId="181"/>
    <cellStyle name="Normal 4 3 3 2 2" xfId="339"/>
    <cellStyle name="Normal 4 3 3 3" xfId="256"/>
    <cellStyle name="Normal 4 3 4" xfId="149"/>
    <cellStyle name="Normal 4 3 4 2" xfId="307"/>
    <cellStyle name="Normal 4 3 5" xfId="222"/>
    <cellStyle name="Normal 4 4" xfId="26"/>
    <cellStyle name="Normal 4 4 2" xfId="54"/>
    <cellStyle name="Normal 4 5" xfId="17"/>
    <cellStyle name="Normal 4 5 2" xfId="45"/>
    <cellStyle name="Normal 4 6" xfId="31"/>
    <cellStyle name="Normal 4 6 2" xfId="76"/>
    <cellStyle name="Normal 4 6 2 2" xfId="187"/>
    <cellStyle name="Normal 4 6 2 2 2" xfId="345"/>
    <cellStyle name="Normal 4 6 2 3" xfId="262"/>
    <cellStyle name="Normal 4 6 3" xfId="156"/>
    <cellStyle name="Normal 4 6 3 2" xfId="314"/>
    <cellStyle name="Normal 4 6 4" xfId="229"/>
    <cellStyle name="Normal 4 7" xfId="57"/>
    <cellStyle name="Normal 4 7 2" xfId="88"/>
    <cellStyle name="Normal 4 7 2 2" xfId="199"/>
    <cellStyle name="Normal 4 7 2 2 2" xfId="357"/>
    <cellStyle name="Normal 4 7 2 3" xfId="274"/>
    <cellStyle name="Normal 4 7 3" xfId="168"/>
    <cellStyle name="Normal 4 7 3 2" xfId="326"/>
    <cellStyle name="Normal 4 7 4" xfId="243"/>
    <cellStyle name="Normal 4 8" xfId="59"/>
    <cellStyle name="Normal 4 8 2" xfId="90"/>
    <cellStyle name="Normal 4 8 2 2" xfId="201"/>
    <cellStyle name="Normal 4 8 2 2 2" xfId="359"/>
    <cellStyle name="Normal 4 8 2 3" xfId="276"/>
    <cellStyle name="Normal 4 8 3" xfId="170"/>
    <cellStyle name="Normal 4 8 3 2" xfId="328"/>
    <cellStyle name="Normal 4 8 4" xfId="245"/>
    <cellStyle name="Normal 4 9" xfId="61"/>
    <cellStyle name="Normal 4 9 2" xfId="92"/>
    <cellStyle name="Normal 4 9 2 2" xfId="203"/>
    <cellStyle name="Normal 4 9 2 2 2" xfId="361"/>
    <cellStyle name="Normal 4 9 2 3" xfId="278"/>
    <cellStyle name="Normal 4 9 3" xfId="172"/>
    <cellStyle name="Normal 4 9 3 2" xfId="330"/>
    <cellStyle name="Normal 4 9 4" xfId="247"/>
    <cellStyle name="Normal 5" xfId="9"/>
    <cellStyle name="Normal 5 2" xfId="38"/>
    <cellStyle name="Normal 6" xfId="16"/>
    <cellStyle name="Normal 6 2" xfId="44"/>
    <cellStyle name="Normal 6 2 2" xfId="81"/>
    <cellStyle name="Normal 6 2 2 2" xfId="192"/>
    <cellStyle name="Normal 6 2 2 2 2" xfId="350"/>
    <cellStyle name="Normal 6 2 2 3" xfId="267"/>
    <cellStyle name="Normal 6 2 3" xfId="161"/>
    <cellStyle name="Normal 6 2 3 2" xfId="319"/>
    <cellStyle name="Normal 6 2 4" xfId="236"/>
    <cellStyle name="Normal 6 3" xfId="69"/>
    <cellStyle name="Normal 6 3 2" xfId="180"/>
    <cellStyle name="Normal 6 3 2 2" xfId="338"/>
    <cellStyle name="Normal 6 3 3" xfId="255"/>
    <cellStyle name="Normal 6 4" xfId="148"/>
    <cellStyle name="Normal 6 4 2" xfId="306"/>
    <cellStyle name="Normal 6 5" xfId="221"/>
    <cellStyle name="Normal 7" xfId="1"/>
    <cellStyle name="Normal 8" xfId="27"/>
    <cellStyle name="Normal 8 2" xfId="55"/>
    <cellStyle name="Normal 8 2 2" xfId="86"/>
    <cellStyle name="Normal 8 2 2 2" xfId="197"/>
    <cellStyle name="Normal 8 2 2 2 2" xfId="355"/>
    <cellStyle name="Normal 8 2 2 3" xfId="272"/>
    <cellStyle name="Normal 8 2 3" xfId="166"/>
    <cellStyle name="Normal 8 2 3 2" xfId="324"/>
    <cellStyle name="Normal 8 2 4" xfId="241"/>
    <cellStyle name="Normal 8 3" xfId="74"/>
    <cellStyle name="Normal 8 3 2" xfId="185"/>
    <cellStyle name="Normal 8 3 2 2" xfId="343"/>
    <cellStyle name="Normal 8 3 3" xfId="260"/>
    <cellStyle name="Normal 8 4" xfId="155"/>
    <cellStyle name="Normal 8 4 2" xfId="313"/>
    <cellStyle name="Normal 8 5" xfId="226"/>
    <cellStyle name="Normal 9" xfId="28"/>
    <cellStyle name="Normal 9 2" xfId="75"/>
    <cellStyle name="Normal 9 2 2" xfId="186"/>
    <cellStyle name="Normal 9 2 2 2" xfId="344"/>
    <cellStyle name="Normal 9 2 3" xfId="261"/>
    <cellStyle name="Normal 9 3" xfId="154"/>
    <cellStyle name="Normal 9 3 2" xfId="312"/>
    <cellStyle name="Normal 9 4" xfId="227"/>
    <cellStyle name="Nota 2" xfId="153"/>
    <cellStyle name="Nota 2 2" xfId="311"/>
    <cellStyle name="Porcentagem" xfId="371" builtinId="5"/>
    <cellStyle name="Saída" xfId="112" builtinId="21" customBuiltin="1"/>
    <cellStyle name="Separador de milhares 2" xfId="11"/>
    <cellStyle name="Separador de milhares 2 2" xfId="12"/>
    <cellStyle name="Separador de milhares 2 2 2" xfId="24"/>
    <cellStyle name="Separador de milhares 2 2 2 2" xfId="52"/>
    <cellStyle name="Separador de milhares 2 2 2 2 2" xfId="85"/>
    <cellStyle name="Separador de milhares 2 2 2 2 2 2" xfId="196"/>
    <cellStyle name="Separador de milhares 2 2 2 2 2 2 2" xfId="354"/>
    <cellStyle name="Separador de milhares 2 2 2 2 2 3" xfId="271"/>
    <cellStyle name="Separador de milhares 2 2 2 2 3" xfId="165"/>
    <cellStyle name="Separador de milhares 2 2 2 2 3 2" xfId="323"/>
    <cellStyle name="Separador de milhares 2 2 2 2 4" xfId="240"/>
    <cellStyle name="Separador de milhares 2 2 2 3" xfId="73"/>
    <cellStyle name="Separador de milhares 2 2 2 3 2" xfId="184"/>
    <cellStyle name="Separador de milhares 2 2 2 3 2 2" xfId="342"/>
    <cellStyle name="Separador de milhares 2 2 2 3 3" xfId="259"/>
    <cellStyle name="Separador de milhares 2 2 2 4" xfId="152"/>
    <cellStyle name="Separador de milhares 2 2 2 4 2" xfId="310"/>
    <cellStyle name="Separador de milhares 2 2 2 5" xfId="225"/>
    <cellStyle name="Separador de milhares 2 2 3" xfId="41"/>
    <cellStyle name="Separador de milhares 2 2 3 2" xfId="79"/>
    <cellStyle name="Separador de milhares 2 2 3 2 2" xfId="190"/>
    <cellStyle name="Separador de milhares 2 2 3 2 2 2" xfId="348"/>
    <cellStyle name="Separador de milhares 2 2 3 2 3" xfId="265"/>
    <cellStyle name="Separador de milhares 2 2 3 3" xfId="159"/>
    <cellStyle name="Separador de milhares 2 2 3 3 2" xfId="317"/>
    <cellStyle name="Separador de milhares 2 2 3 4" xfId="233"/>
    <cellStyle name="Separador de milhares 2 2 4" xfId="67"/>
    <cellStyle name="Separador de milhares 2 2 4 2" xfId="178"/>
    <cellStyle name="Separador de milhares 2 2 4 2 2" xfId="336"/>
    <cellStyle name="Separador de milhares 2 2 4 3" xfId="253"/>
    <cellStyle name="Separador de milhares 2 2 5" xfId="146"/>
    <cellStyle name="Separador de milhares 2 2 5 2" xfId="304"/>
    <cellStyle name="Separador de milhares 2 2 6" xfId="217"/>
    <cellStyle name="Separador de milhares 2 3" xfId="13"/>
    <cellStyle name="Separador de milhares 2 3 2" xfId="22"/>
    <cellStyle name="Separador de milhares 2 3 2 2" xfId="50"/>
    <cellStyle name="Separador de milhares 2 3 2 2 2" xfId="83"/>
    <cellStyle name="Separador de milhares 2 3 2 2 2 2" xfId="194"/>
    <cellStyle name="Separador de milhares 2 3 2 2 2 2 2" xfId="352"/>
    <cellStyle name="Separador de milhares 2 3 2 2 2 3" xfId="269"/>
    <cellStyle name="Separador de milhares 2 3 2 2 3" xfId="163"/>
    <cellStyle name="Separador de milhares 2 3 2 2 3 2" xfId="321"/>
    <cellStyle name="Separador de milhares 2 3 2 2 4" xfId="238"/>
    <cellStyle name="Separador de milhares 2 3 2 3" xfId="71"/>
    <cellStyle name="Separador de milhares 2 3 2 3 2" xfId="182"/>
    <cellStyle name="Separador de milhares 2 3 2 3 2 2" xfId="340"/>
    <cellStyle name="Separador de milhares 2 3 2 3 3" xfId="257"/>
    <cellStyle name="Separador de milhares 2 3 2 4" xfId="150"/>
    <cellStyle name="Separador de milhares 2 3 2 4 2" xfId="308"/>
    <cellStyle name="Separador de milhares 2 3 2 5" xfId="223"/>
    <cellStyle name="Separador de milhares 2 3 3" xfId="29"/>
    <cellStyle name="Separador de milhares 2 3 3 2" xfId="228"/>
    <cellStyle name="Separador de milhares 2 3 4" xfId="218"/>
    <cellStyle name="Separador de milhares 2 4" xfId="40"/>
    <cellStyle name="Separador de milhares 2 4 2" xfId="78"/>
    <cellStyle name="Separador de milhares 2 4 2 2" xfId="189"/>
    <cellStyle name="Separador de milhares 2 4 2 2 2" xfId="347"/>
    <cellStyle name="Separador de milhares 2 4 2 3" xfId="264"/>
    <cellStyle name="Separador de milhares 2 4 3" xfId="158"/>
    <cellStyle name="Separador de milhares 2 4 3 2" xfId="316"/>
    <cellStyle name="Separador de milhares 2 4 4" xfId="232"/>
    <cellStyle name="Separador de milhares 2 5" xfId="66"/>
    <cellStyle name="Separador de milhares 2 5 2" xfId="177"/>
    <cellStyle name="Separador de milhares 2 5 2 2" xfId="335"/>
    <cellStyle name="Separador de milhares 2 5 3" xfId="252"/>
    <cellStyle name="Separador de milhares 2 6" xfId="145"/>
    <cellStyle name="Separador de milhares 2 6 2" xfId="303"/>
    <cellStyle name="Separador de milhares 2 7" xfId="216"/>
    <cellStyle name="Separador de milhares 3" xfId="14"/>
    <cellStyle name="Separador de milhares 3 2" xfId="42"/>
    <cellStyle name="Separador de milhares 3 2 2" xfId="234"/>
    <cellStyle name="Separador de milhares 3 3" xfId="219"/>
    <cellStyle name="Separador de milhares 4" xfId="10"/>
    <cellStyle name="Separador de milhares 4 2" xfId="39"/>
    <cellStyle name="Separador de milhares 4 2 2" xfId="231"/>
    <cellStyle name="Separador de milhares 4 3" xfId="215"/>
    <cellStyle name="Separador de milhares 5" xfId="102"/>
    <cellStyle name="Separador de milhares 5 2" xfId="288"/>
    <cellStyle name="Separador de milhares 6" xfId="210"/>
    <cellStyle name="Separador de milhares 6 2" xfId="368"/>
    <cellStyle name="Texto de Aviso" xfId="116" builtinId="11" customBuiltin="1"/>
    <cellStyle name="Texto Explicativo" xfId="117" builtinId="53" customBuiltin="1"/>
    <cellStyle name="Título" xfId="103" builtinId="15" customBuiltin="1"/>
    <cellStyle name="Título 1" xfId="104" builtinId="16" customBuiltin="1"/>
    <cellStyle name="Título 2" xfId="105" builtinId="17" customBuiltin="1"/>
    <cellStyle name="Título 3" xfId="106" builtinId="18" customBuiltin="1"/>
    <cellStyle name="Título 4" xfId="107" builtinId="19" customBuiltin="1"/>
    <cellStyle name="Total" xfId="118" builtinId="25" customBuiltin="1"/>
    <cellStyle name="Vírgula 2" xfId="15"/>
    <cellStyle name="Vírgula 2 2" xfId="43"/>
    <cellStyle name="Vírgula 2 2 2" xfId="80"/>
    <cellStyle name="Vírgula 2 2 2 2" xfId="191"/>
    <cellStyle name="Vírgula 2 2 2 2 2" xfId="349"/>
    <cellStyle name="Vírgula 2 2 2 3" xfId="266"/>
    <cellStyle name="Vírgula 2 2 3" xfId="160"/>
    <cellStyle name="Vírgula 2 2 3 2" xfId="318"/>
    <cellStyle name="Vírgula 2 2 4" xfId="235"/>
    <cellStyle name="Vírgula 2 3" xfId="68"/>
    <cellStyle name="Vírgula 2 3 2" xfId="179"/>
    <cellStyle name="Vírgula 2 3 2 2" xfId="337"/>
    <cellStyle name="Vírgula 2 3 3" xfId="254"/>
    <cellStyle name="Vírgula 2 4" xfId="147"/>
    <cellStyle name="Vírgula 2 4 2" xfId="305"/>
    <cellStyle name="Vírgula 2 5" xfId="220"/>
    <cellStyle name="Vírgula 3" xfId="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38100</xdr:rowOff>
    </xdr:from>
    <xdr:ext cx="4931835" cy="996949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0025"/>
          <a:ext cx="4931835" cy="996949"/>
        </a:xfrm>
        <a:prstGeom prst="rect">
          <a:avLst/>
        </a:prstGeom>
        <a:noFill/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4"/>
  <sheetViews>
    <sheetView tabSelected="1" view="pageBreakPreview" zoomScaleNormal="100" zoomScaleSheetLayoutView="100" workbookViewId="0">
      <selection activeCell="J20" sqref="J20"/>
    </sheetView>
  </sheetViews>
  <sheetFormatPr defaultRowHeight="12.75" x14ac:dyDescent="0.2"/>
  <cols>
    <col min="2" max="2" width="4.7109375" customWidth="1"/>
    <col min="3" max="3" width="58.7109375" customWidth="1"/>
    <col min="4" max="9" width="12.7109375" customWidth="1"/>
    <col min="10" max="10" width="31.7109375" customWidth="1"/>
    <col min="11" max="11" width="23.7109375" customWidth="1"/>
  </cols>
  <sheetData>
    <row r="1" spans="2:11" s="2" customFormat="1" x14ac:dyDescent="0.2"/>
    <row r="2" spans="2:11" s="2" customFormat="1" x14ac:dyDescent="0.2"/>
    <row r="3" spans="2:11" s="2" customFormat="1" ht="24.95" customHeight="1" x14ac:dyDescent="0.2"/>
    <row r="4" spans="2:11" s="2" customFormat="1" ht="24.95" customHeight="1" x14ac:dyDescent="0.2"/>
    <row r="5" spans="2:11" s="2" customFormat="1" ht="24.95" customHeight="1" thickBot="1" x14ac:dyDescent="0.25"/>
    <row r="6" spans="2:11" s="2" customFormat="1" ht="15" customHeight="1" thickTop="1" x14ac:dyDescent="0.25">
      <c r="B6" s="3"/>
      <c r="I6" s="10" t="s">
        <v>0</v>
      </c>
      <c r="J6" s="11"/>
      <c r="K6" s="12"/>
    </row>
    <row r="7" spans="2:11" s="2" customFormat="1" ht="15" customHeight="1" x14ac:dyDescent="0.25">
      <c r="B7" s="3" t="s">
        <v>1</v>
      </c>
      <c r="I7" s="13" t="s">
        <v>33</v>
      </c>
      <c r="J7" s="14"/>
      <c r="K7" s="15" t="s">
        <v>6</v>
      </c>
    </row>
    <row r="8" spans="2:11" s="2" customFormat="1" ht="15" customHeight="1" x14ac:dyDescent="0.25">
      <c r="B8" s="3" t="s">
        <v>2</v>
      </c>
      <c r="I8" s="13" t="s">
        <v>34</v>
      </c>
      <c r="J8" s="14"/>
      <c r="K8" s="15" t="s">
        <v>40</v>
      </c>
    </row>
    <row r="9" spans="2:11" s="2" customFormat="1" ht="15" customHeight="1" x14ac:dyDescent="0.25">
      <c r="B9" s="3" t="s">
        <v>3</v>
      </c>
      <c r="I9" s="16" t="s">
        <v>35</v>
      </c>
      <c r="J9" s="14"/>
      <c r="K9" s="15" t="s">
        <v>36</v>
      </c>
    </row>
    <row r="10" spans="2:11" s="2" customFormat="1" ht="15" customHeight="1" x14ac:dyDescent="0.25">
      <c r="B10" s="3"/>
      <c r="I10" s="16" t="s">
        <v>37</v>
      </c>
      <c r="J10" s="14"/>
      <c r="K10" s="15" t="s">
        <v>38</v>
      </c>
    </row>
    <row r="11" spans="2:11" s="2" customFormat="1" ht="15" customHeight="1" thickBot="1" x14ac:dyDescent="0.3">
      <c r="B11" s="3"/>
      <c r="C11" s="38" t="s">
        <v>43</v>
      </c>
      <c r="D11" s="38"/>
      <c r="I11" s="17"/>
      <c r="J11" s="18"/>
      <c r="K11" s="19"/>
    </row>
    <row r="12" spans="2:11" s="2" customFormat="1" ht="20.100000000000001" customHeight="1" thickTop="1" x14ac:dyDescent="0.25">
      <c r="B12" s="3"/>
      <c r="C12" s="1" t="s">
        <v>41</v>
      </c>
      <c r="D12" s="1"/>
      <c r="E12" s="1"/>
      <c r="F12" s="1"/>
      <c r="G12" s="1"/>
    </row>
    <row r="13" spans="2:11" s="2" customFormat="1" ht="20.100000000000001" customHeight="1" x14ac:dyDescent="0.25">
      <c r="B13" s="3"/>
      <c r="C13" s="1" t="s">
        <v>42</v>
      </c>
      <c r="D13" s="1"/>
      <c r="E13" s="1"/>
      <c r="F13" s="1"/>
      <c r="G13" s="1"/>
    </row>
    <row r="14" spans="2:11" s="2" customFormat="1" ht="15" customHeight="1" x14ac:dyDescent="0.25">
      <c r="B14" s="3"/>
    </row>
    <row r="15" spans="2:11" ht="15" customHeight="1" x14ac:dyDescent="0.2"/>
    <row r="16" spans="2:11" ht="15" customHeight="1" thickBot="1" x14ac:dyDescent="0.25"/>
    <row r="17" spans="2:14" x14ac:dyDescent="0.2">
      <c r="B17" s="39" t="s">
        <v>31</v>
      </c>
      <c r="C17" s="40"/>
      <c r="D17" s="36" t="s">
        <v>4</v>
      </c>
      <c r="E17" s="36"/>
      <c r="F17" s="36" t="s">
        <v>5</v>
      </c>
      <c r="G17" s="36"/>
      <c r="H17" s="36" t="s">
        <v>6</v>
      </c>
      <c r="I17" s="36"/>
      <c r="J17" s="34" t="s">
        <v>0</v>
      </c>
      <c r="K17" s="36" t="s">
        <v>7</v>
      </c>
    </row>
    <row r="18" spans="2:14" ht="13.5" thickBot="1" x14ac:dyDescent="0.25">
      <c r="B18" s="41" t="s">
        <v>32</v>
      </c>
      <c r="C18" s="42"/>
      <c r="D18" s="4" t="s">
        <v>7</v>
      </c>
      <c r="E18" s="4" t="s">
        <v>8</v>
      </c>
      <c r="F18" s="4" t="s">
        <v>7</v>
      </c>
      <c r="G18" s="4" t="s">
        <v>8</v>
      </c>
      <c r="H18" s="4" t="s">
        <v>7</v>
      </c>
      <c r="I18" s="4" t="s">
        <v>8</v>
      </c>
      <c r="J18" s="35" t="s">
        <v>0</v>
      </c>
      <c r="K18" s="37" t="s">
        <v>7</v>
      </c>
    </row>
    <row r="19" spans="2:14" ht="14.25" x14ac:dyDescent="0.2">
      <c r="B19" s="5">
        <v>1</v>
      </c>
      <c r="C19" s="7" t="s">
        <v>9</v>
      </c>
      <c r="D19" s="8"/>
      <c r="E19" s="8"/>
      <c r="F19" s="8"/>
      <c r="G19" s="8"/>
      <c r="H19" s="29">
        <v>4.3179999999999998E-3</v>
      </c>
      <c r="I19" s="29">
        <v>4.3179999999999998E-3</v>
      </c>
      <c r="J19" s="24"/>
      <c r="K19" s="27">
        <v>4.3179999999999998E-3</v>
      </c>
    </row>
    <row r="20" spans="2:14" ht="14.25" x14ac:dyDescent="0.2">
      <c r="B20" s="6">
        <v>2</v>
      </c>
      <c r="C20" s="7" t="s">
        <v>10</v>
      </c>
      <c r="D20" s="29">
        <v>8.3180000000000007E-3</v>
      </c>
      <c r="E20" s="29">
        <f>D20</f>
        <v>8.3180000000000007E-3</v>
      </c>
      <c r="F20" s="8"/>
      <c r="G20" s="29">
        <f>F20+E20</f>
        <v>8.3180000000000007E-3</v>
      </c>
      <c r="H20" s="8"/>
      <c r="I20" s="29">
        <f>H20+G20</f>
        <v>8.3180000000000007E-3</v>
      </c>
      <c r="J20" s="24"/>
      <c r="K20" s="27">
        <v>8.3180000000000007E-3</v>
      </c>
    </row>
    <row r="21" spans="2:14" ht="14.25" x14ac:dyDescent="0.2">
      <c r="B21" s="6">
        <v>3</v>
      </c>
      <c r="C21" s="7" t="s">
        <v>11</v>
      </c>
      <c r="D21" s="8"/>
      <c r="E21" s="8"/>
      <c r="F21" s="8"/>
      <c r="G21" s="8"/>
      <c r="H21" s="8"/>
      <c r="I21" s="8"/>
      <c r="J21" s="24"/>
      <c r="K21" s="27"/>
      <c r="M21" s="2"/>
    </row>
    <row r="22" spans="2:14" ht="14.25" x14ac:dyDescent="0.2">
      <c r="B22" s="6">
        <v>4</v>
      </c>
      <c r="C22" s="7" t="s">
        <v>12</v>
      </c>
      <c r="D22" s="8"/>
      <c r="E22" s="8"/>
      <c r="F22" s="29">
        <v>2.281E-3</v>
      </c>
      <c r="G22" s="29">
        <f>F22</f>
        <v>2.281E-3</v>
      </c>
      <c r="H22" s="8"/>
      <c r="I22" s="29">
        <f>H22+G22</f>
        <v>2.281E-3</v>
      </c>
      <c r="J22" s="24"/>
      <c r="K22" s="27">
        <v>2.281E-3</v>
      </c>
      <c r="M22" s="2"/>
      <c r="N22" s="2"/>
    </row>
    <row r="23" spans="2:14" ht="14.25" x14ac:dyDescent="0.2">
      <c r="B23" s="6">
        <v>5</v>
      </c>
      <c r="C23" s="7" t="s">
        <v>13</v>
      </c>
      <c r="D23" s="29">
        <v>9.9463999999999997E-2</v>
      </c>
      <c r="E23" s="29">
        <v>9.9463999999999997E-2</v>
      </c>
      <c r="F23" s="29">
        <f>9.9464*2%</f>
        <v>0.19892800000000002</v>
      </c>
      <c r="G23" s="29">
        <f>E23+F23</f>
        <v>0.29839199999999999</v>
      </c>
      <c r="H23" s="29">
        <v>9.9463999999999997E-2</v>
      </c>
      <c r="I23" s="29">
        <f>G23+H23</f>
        <v>0.39785599999999999</v>
      </c>
      <c r="J23" s="24"/>
      <c r="K23" s="27">
        <v>0.39785599999999999</v>
      </c>
      <c r="M23" s="2"/>
    </row>
    <row r="24" spans="2:14" ht="14.25" x14ac:dyDescent="0.2">
      <c r="B24" s="6">
        <v>6</v>
      </c>
      <c r="C24" s="7" t="s">
        <v>14</v>
      </c>
      <c r="D24" s="8"/>
      <c r="E24" s="8"/>
      <c r="F24" s="27">
        <v>2.1020000000000001E-3</v>
      </c>
      <c r="G24" s="27">
        <v>2.1020000000000001E-3</v>
      </c>
      <c r="H24" s="8"/>
      <c r="I24" s="29">
        <f>G24+H24</f>
        <v>2.1020000000000001E-3</v>
      </c>
      <c r="J24" s="24"/>
      <c r="K24" s="27">
        <v>2.1020000000000001E-3</v>
      </c>
    </row>
    <row r="25" spans="2:14" ht="14.25" x14ac:dyDescent="0.2">
      <c r="B25" s="6">
        <v>7</v>
      </c>
      <c r="C25" s="7" t="s">
        <v>15</v>
      </c>
      <c r="D25" s="8"/>
      <c r="E25" s="8"/>
      <c r="F25" s="8"/>
      <c r="G25" s="8"/>
      <c r="H25" s="8"/>
      <c r="I25" s="8"/>
      <c r="J25" s="24"/>
      <c r="K25" s="27"/>
    </row>
    <row r="26" spans="2:14" ht="14.25" x14ac:dyDescent="0.2">
      <c r="B26" s="6">
        <v>8</v>
      </c>
      <c r="C26" s="7" t="s">
        <v>16</v>
      </c>
      <c r="D26" s="8"/>
      <c r="E26" s="8"/>
      <c r="F26" s="8"/>
      <c r="G26" s="8"/>
      <c r="H26" s="8"/>
      <c r="I26" s="8"/>
      <c r="J26" s="24"/>
      <c r="K26" s="27"/>
    </row>
    <row r="27" spans="2:14" ht="14.25" x14ac:dyDescent="0.2">
      <c r="B27" s="6">
        <v>9</v>
      </c>
      <c r="C27" s="7" t="s">
        <v>17</v>
      </c>
      <c r="D27" s="8"/>
      <c r="E27" s="8"/>
      <c r="F27" s="8"/>
      <c r="G27" s="8"/>
      <c r="H27" s="8"/>
      <c r="I27" s="8"/>
      <c r="J27" s="24"/>
      <c r="K27" s="27"/>
    </row>
    <row r="28" spans="2:14" ht="14.25" x14ac:dyDescent="0.2">
      <c r="B28" s="6">
        <v>10</v>
      </c>
      <c r="C28" s="7" t="s">
        <v>18</v>
      </c>
      <c r="D28" s="8"/>
      <c r="E28" s="8"/>
      <c r="F28" s="8"/>
      <c r="G28" s="8"/>
      <c r="H28" s="8"/>
      <c r="I28" s="8"/>
      <c r="J28" s="24"/>
      <c r="K28" s="27"/>
    </row>
    <row r="29" spans="2:14" ht="14.25" x14ac:dyDescent="0.2">
      <c r="B29" s="6">
        <v>11</v>
      </c>
      <c r="C29" s="7" t="s">
        <v>19</v>
      </c>
      <c r="D29" s="29">
        <v>2.0460000000000001E-3</v>
      </c>
      <c r="E29" s="29">
        <f>D29</f>
        <v>2.0460000000000001E-3</v>
      </c>
      <c r="F29" s="8"/>
      <c r="G29" s="29">
        <f>F29+E29</f>
        <v>2.0460000000000001E-3</v>
      </c>
      <c r="H29" s="8"/>
      <c r="I29" s="29">
        <f>H29+G29</f>
        <v>2.0460000000000001E-3</v>
      </c>
      <c r="J29" s="24"/>
      <c r="K29" s="27">
        <v>2.0460000000000001E-3</v>
      </c>
      <c r="M29" s="21"/>
    </row>
    <row r="30" spans="2:14" ht="14.25" x14ac:dyDescent="0.2">
      <c r="B30" s="6">
        <v>12</v>
      </c>
      <c r="C30" s="7" t="s">
        <v>20</v>
      </c>
      <c r="D30" s="8"/>
      <c r="E30" s="8"/>
      <c r="F30" s="8"/>
      <c r="G30" s="8"/>
      <c r="H30" s="8"/>
      <c r="I30" s="8"/>
      <c r="J30" s="24"/>
      <c r="K30" s="27"/>
    </row>
    <row r="31" spans="2:14" ht="14.25" x14ac:dyDescent="0.2">
      <c r="B31" s="6">
        <v>13</v>
      </c>
      <c r="C31" s="7" t="s">
        <v>21</v>
      </c>
      <c r="D31" s="29">
        <v>1.1129E-2</v>
      </c>
      <c r="E31" s="29">
        <f>D31</f>
        <v>1.1129E-2</v>
      </c>
      <c r="F31" s="29">
        <v>2.2258E-2</v>
      </c>
      <c r="G31" s="29">
        <f>E31+F31</f>
        <v>3.3387E-2</v>
      </c>
      <c r="H31" s="29">
        <v>1.1129E-2</v>
      </c>
      <c r="I31" s="29">
        <f>G31+H31</f>
        <v>4.4516E-2</v>
      </c>
      <c r="J31" s="24"/>
      <c r="K31" s="27">
        <f>I31</f>
        <v>4.4516E-2</v>
      </c>
    </row>
    <row r="32" spans="2:14" ht="14.25" x14ac:dyDescent="0.2">
      <c r="B32" s="6">
        <v>14</v>
      </c>
      <c r="C32" s="7" t="s">
        <v>22</v>
      </c>
      <c r="D32" s="30"/>
      <c r="E32" s="30"/>
      <c r="F32" s="31">
        <v>6.6540000000000002E-3</v>
      </c>
      <c r="G32" s="31">
        <f>F32</f>
        <v>6.6540000000000002E-3</v>
      </c>
      <c r="H32" s="31">
        <v>6.6540000000000002E-3</v>
      </c>
      <c r="I32" s="31">
        <f>F32+H32</f>
        <v>1.3308E-2</v>
      </c>
      <c r="J32" s="32"/>
      <c r="K32" s="33">
        <f>I32</f>
        <v>1.3308E-2</v>
      </c>
    </row>
    <row r="33" spans="2:13" ht="14.25" x14ac:dyDescent="0.2">
      <c r="B33" s="6">
        <v>15</v>
      </c>
      <c r="C33" s="7" t="s">
        <v>23</v>
      </c>
      <c r="D33" s="31">
        <v>8.1820000000000004E-2</v>
      </c>
      <c r="E33" s="31">
        <v>8.1820000000000004E-2</v>
      </c>
      <c r="F33" s="31">
        <v>8.1820000000000004E-2</v>
      </c>
      <c r="G33" s="31">
        <f>E33+F33</f>
        <v>0.16364000000000001</v>
      </c>
      <c r="H33" s="31">
        <v>8.1819000000000003E-2</v>
      </c>
      <c r="I33" s="31">
        <f>G33+H33</f>
        <v>0.24545900000000001</v>
      </c>
      <c r="J33" s="32"/>
      <c r="K33" s="33">
        <v>0.24545900000000001</v>
      </c>
    </row>
    <row r="34" spans="2:13" ht="14.25" x14ac:dyDescent="0.2">
      <c r="B34" s="6">
        <v>16</v>
      </c>
      <c r="C34" s="7" t="s">
        <v>24</v>
      </c>
      <c r="D34" s="8"/>
      <c r="E34" s="8"/>
      <c r="F34" s="8"/>
      <c r="G34" s="8"/>
      <c r="H34" s="8"/>
      <c r="I34" s="8"/>
      <c r="J34" s="24"/>
      <c r="K34" s="27"/>
      <c r="M34" s="2"/>
    </row>
    <row r="35" spans="2:13" ht="14.25" x14ac:dyDescent="0.2">
      <c r="B35" s="6">
        <v>17</v>
      </c>
      <c r="C35" s="7" t="s">
        <v>25</v>
      </c>
      <c r="D35" s="30"/>
      <c r="E35" s="30"/>
      <c r="F35" s="31">
        <v>1.0734E-2</v>
      </c>
      <c r="G35" s="31">
        <f>F35</f>
        <v>1.0734E-2</v>
      </c>
      <c r="H35" s="31">
        <v>2.1468000000000001E-2</v>
      </c>
      <c r="I35" s="31">
        <f>H35+G35</f>
        <v>3.2202000000000001E-2</v>
      </c>
      <c r="J35" s="32"/>
      <c r="K35" s="33">
        <v>3.2202000000000001E-2</v>
      </c>
    </row>
    <row r="36" spans="2:13" ht="14.25" x14ac:dyDescent="0.2">
      <c r="B36" s="6">
        <v>18</v>
      </c>
      <c r="C36" s="7" t="s">
        <v>26</v>
      </c>
      <c r="D36" s="31">
        <v>8.1820000000000004E-2</v>
      </c>
      <c r="E36" s="31">
        <v>8.1820000000000004E-2</v>
      </c>
      <c r="F36" s="31">
        <v>8.1820000000000004E-2</v>
      </c>
      <c r="G36" s="31">
        <f>E36+F36</f>
        <v>0.16364000000000001</v>
      </c>
      <c r="H36" s="31">
        <v>8.1819000000000003E-2</v>
      </c>
      <c r="I36" s="31">
        <f>G36+H36</f>
        <v>0.24545900000000001</v>
      </c>
      <c r="J36" s="32"/>
      <c r="K36" s="33">
        <v>0.24545900000000001</v>
      </c>
    </row>
    <row r="37" spans="2:13" ht="14.25" x14ac:dyDescent="0.2">
      <c r="B37" s="6">
        <v>19</v>
      </c>
      <c r="C37" s="7" t="s">
        <v>27</v>
      </c>
      <c r="D37" s="8"/>
      <c r="E37" s="8"/>
      <c r="F37" s="8"/>
      <c r="G37" s="8"/>
      <c r="H37" s="8"/>
      <c r="I37" s="8"/>
      <c r="J37" s="24"/>
      <c r="K37" s="27"/>
    </row>
    <row r="38" spans="2:13" ht="14.25" x14ac:dyDescent="0.2">
      <c r="B38" s="6">
        <v>20</v>
      </c>
      <c r="C38" s="7" t="s">
        <v>28</v>
      </c>
      <c r="D38" s="8"/>
      <c r="E38" s="8"/>
      <c r="F38" s="8"/>
      <c r="G38" s="8"/>
      <c r="H38" s="8"/>
      <c r="I38" s="8"/>
      <c r="J38" s="24"/>
      <c r="K38" s="27"/>
    </row>
    <row r="39" spans="2:13" ht="14.25" x14ac:dyDescent="0.2">
      <c r="B39" s="6">
        <v>21</v>
      </c>
      <c r="C39" s="7" t="s">
        <v>29</v>
      </c>
      <c r="D39" s="8"/>
      <c r="E39" s="8"/>
      <c r="F39" s="29">
        <v>2.1350000000000002E-3</v>
      </c>
      <c r="G39" s="29">
        <v>2.1350000000000002E-3</v>
      </c>
      <c r="H39" s="8"/>
      <c r="I39" s="29">
        <v>2.1350000000000002E-3</v>
      </c>
      <c r="J39" s="24"/>
      <c r="K39" s="27">
        <v>2.1350000000000002E-3</v>
      </c>
    </row>
    <row r="40" spans="2:13" ht="14.25" x14ac:dyDescent="0.2">
      <c r="B40" s="6">
        <v>22</v>
      </c>
      <c r="C40" s="7" t="s">
        <v>30</v>
      </c>
      <c r="D40" s="8"/>
      <c r="E40" s="8"/>
      <c r="F40" s="8"/>
      <c r="G40" s="8"/>
      <c r="H40" s="8"/>
      <c r="I40" s="8"/>
      <c r="J40" s="24"/>
      <c r="K40" s="27"/>
    </row>
    <row r="41" spans="2:13" ht="15" thickBot="1" x14ac:dyDescent="0.25">
      <c r="B41" s="9"/>
      <c r="C41" s="25" t="s">
        <v>39</v>
      </c>
      <c r="D41" s="20"/>
      <c r="E41" s="20"/>
      <c r="F41" s="20"/>
      <c r="G41" s="20"/>
      <c r="H41" s="20"/>
      <c r="I41" s="20"/>
      <c r="J41" s="26"/>
      <c r="K41" s="28">
        <f>SUM(K19:K40)</f>
        <v>0.99999999999999989</v>
      </c>
    </row>
    <row r="43" spans="2:13" x14ac:dyDescent="0.2">
      <c r="J43" s="22"/>
      <c r="M43" s="21"/>
    </row>
    <row r="44" spans="2:13" x14ac:dyDescent="0.2">
      <c r="J44" s="22"/>
    </row>
    <row r="45" spans="2:13" x14ac:dyDescent="0.2">
      <c r="J45" s="22"/>
      <c r="K45" s="23"/>
    </row>
    <row r="46" spans="2:13" x14ac:dyDescent="0.2">
      <c r="J46" s="22"/>
      <c r="K46" s="21"/>
    </row>
    <row r="47" spans="2:13" x14ac:dyDescent="0.2">
      <c r="J47" s="2"/>
      <c r="K47" s="21"/>
    </row>
    <row r="48" spans="2:13" x14ac:dyDescent="0.2">
      <c r="C48" s="2"/>
      <c r="D48" s="2"/>
      <c r="E48" s="2"/>
      <c r="F48" s="2"/>
      <c r="G48" s="2"/>
      <c r="H48" s="2"/>
      <c r="I48" s="2"/>
      <c r="J48" s="2"/>
      <c r="K48" s="2"/>
    </row>
    <row r="49" spans="3:11" x14ac:dyDescent="0.2">
      <c r="C49" s="2"/>
      <c r="D49" s="2"/>
      <c r="E49" s="2"/>
      <c r="F49" s="2"/>
      <c r="G49" s="2"/>
      <c r="H49" s="2"/>
      <c r="I49" s="2"/>
      <c r="J49" s="2"/>
      <c r="K49" s="2"/>
    </row>
    <row r="50" spans="3:11" x14ac:dyDescent="0.2">
      <c r="C50" s="2"/>
      <c r="D50" s="2"/>
      <c r="E50" s="2"/>
      <c r="F50" s="2"/>
      <c r="G50" s="2"/>
      <c r="H50" s="2"/>
      <c r="I50" s="2"/>
      <c r="J50" s="2"/>
      <c r="K50" s="2"/>
    </row>
    <row r="51" spans="3:11" x14ac:dyDescent="0.2">
      <c r="D51" s="2"/>
      <c r="E51" s="2"/>
      <c r="F51" s="2"/>
      <c r="G51" s="2"/>
      <c r="H51" s="2"/>
      <c r="I51" s="2"/>
      <c r="J51" s="2"/>
      <c r="K51" s="2"/>
    </row>
    <row r="52" spans="3:11" x14ac:dyDescent="0.2">
      <c r="C52" s="2"/>
      <c r="D52" s="2"/>
      <c r="E52" s="2"/>
      <c r="F52" s="2"/>
      <c r="G52" s="2"/>
      <c r="H52" s="2"/>
      <c r="I52" s="2"/>
      <c r="J52" s="2"/>
      <c r="K52" s="2"/>
    </row>
    <row r="53" spans="3:11" x14ac:dyDescent="0.2">
      <c r="C53" s="2"/>
      <c r="D53" s="2"/>
      <c r="E53" s="2"/>
      <c r="F53" s="2"/>
      <c r="G53" s="2"/>
      <c r="H53" s="2"/>
      <c r="I53" s="2"/>
      <c r="J53" s="2"/>
      <c r="K53" s="2"/>
    </row>
    <row r="54" spans="3:11" x14ac:dyDescent="0.2">
      <c r="C54" s="2"/>
      <c r="D54" s="2"/>
      <c r="E54" s="2"/>
      <c r="F54" s="2"/>
      <c r="G54" s="2"/>
      <c r="H54" s="2"/>
      <c r="I54" s="2"/>
      <c r="J54" s="2"/>
      <c r="K54" s="2"/>
    </row>
    <row r="55" spans="3:11" x14ac:dyDescent="0.2">
      <c r="C55" s="2"/>
      <c r="D55" s="2"/>
      <c r="E55" s="2"/>
      <c r="F55" s="2"/>
      <c r="G55" s="2"/>
      <c r="H55" s="2"/>
      <c r="I55" s="2"/>
      <c r="J55" s="2"/>
      <c r="K55" s="2"/>
    </row>
    <row r="56" spans="3:11" x14ac:dyDescent="0.2">
      <c r="C56" s="2"/>
      <c r="D56" s="2"/>
      <c r="E56" s="2"/>
      <c r="F56" s="2"/>
      <c r="G56" s="2"/>
      <c r="H56" s="2"/>
      <c r="I56" s="2"/>
      <c r="J56" s="2"/>
      <c r="K56" s="2"/>
    </row>
    <row r="57" spans="3:11" x14ac:dyDescent="0.2">
      <c r="C57" s="2"/>
      <c r="D57" s="2"/>
      <c r="E57" s="2"/>
      <c r="F57" s="2"/>
      <c r="G57" s="2"/>
      <c r="H57" s="2"/>
      <c r="I57" s="2"/>
      <c r="J57" s="2"/>
      <c r="K57" s="2"/>
    </row>
    <row r="58" spans="3:11" x14ac:dyDescent="0.2">
      <c r="C58" s="2"/>
      <c r="D58" s="2"/>
      <c r="E58" s="2"/>
      <c r="F58" s="2"/>
      <c r="G58" s="2"/>
      <c r="H58" s="2"/>
      <c r="I58" s="2"/>
      <c r="J58" s="2"/>
      <c r="K58" s="2"/>
    </row>
    <row r="59" spans="3:11" x14ac:dyDescent="0.2">
      <c r="C59" s="2"/>
      <c r="D59" s="2"/>
      <c r="E59" s="2"/>
      <c r="F59" s="2"/>
      <c r="G59" s="2"/>
      <c r="H59" s="2"/>
      <c r="I59" s="2"/>
      <c r="J59" s="2"/>
      <c r="K59" s="2"/>
    </row>
    <row r="60" spans="3:11" x14ac:dyDescent="0.2">
      <c r="C60" s="2"/>
      <c r="D60" s="2"/>
      <c r="E60" s="2"/>
      <c r="F60" s="2"/>
      <c r="G60" s="2"/>
      <c r="H60" s="2"/>
      <c r="I60" s="2"/>
      <c r="J60" s="2"/>
      <c r="K60" s="2"/>
    </row>
    <row r="61" spans="3:11" x14ac:dyDescent="0.2">
      <c r="C61" s="2"/>
      <c r="D61" s="2"/>
      <c r="E61" s="2"/>
      <c r="F61" s="2"/>
      <c r="G61" s="2"/>
      <c r="H61" s="2"/>
      <c r="I61" s="2"/>
      <c r="J61" s="2"/>
      <c r="K61" s="2"/>
    </row>
    <row r="62" spans="3:11" x14ac:dyDescent="0.2">
      <c r="C62" s="2"/>
      <c r="D62" s="2"/>
      <c r="E62" s="2"/>
      <c r="F62" s="2"/>
      <c r="G62" s="2"/>
      <c r="H62" s="2"/>
      <c r="I62" s="2"/>
      <c r="J62" s="2"/>
      <c r="K62" s="2"/>
    </row>
    <row r="63" spans="3:11" x14ac:dyDescent="0.2">
      <c r="C63" s="2"/>
      <c r="D63" s="2"/>
      <c r="E63" s="2"/>
      <c r="F63" s="2"/>
      <c r="G63" s="2"/>
      <c r="H63" s="2"/>
      <c r="I63" s="2"/>
      <c r="J63" s="2"/>
      <c r="K63" s="2"/>
    </row>
    <row r="64" spans="3:11" x14ac:dyDescent="0.2">
      <c r="C64" s="2"/>
      <c r="D64" s="2"/>
      <c r="E64" s="2"/>
      <c r="F64" s="2"/>
      <c r="G64" s="2"/>
      <c r="H64" s="2"/>
      <c r="I64" s="2"/>
      <c r="J64" s="2"/>
      <c r="K64" s="2"/>
    </row>
    <row r="65" spans="3:11" x14ac:dyDescent="0.2">
      <c r="C65" s="2"/>
      <c r="D65" s="2"/>
      <c r="E65" s="2"/>
      <c r="F65" s="2"/>
      <c r="G65" s="2"/>
      <c r="H65" s="2"/>
      <c r="I65" s="2"/>
      <c r="J65" s="2"/>
      <c r="K65" s="2"/>
    </row>
    <row r="66" spans="3:11" x14ac:dyDescent="0.2">
      <c r="C66" s="2"/>
      <c r="D66" s="2"/>
      <c r="E66" s="2"/>
      <c r="F66" s="2"/>
      <c r="G66" s="2"/>
      <c r="H66" s="2"/>
      <c r="I66" s="2"/>
      <c r="J66" s="2"/>
      <c r="K66" s="2"/>
    </row>
    <row r="67" spans="3:11" x14ac:dyDescent="0.2">
      <c r="C67" s="2"/>
      <c r="D67" s="2"/>
      <c r="E67" s="2"/>
      <c r="F67" s="2"/>
      <c r="G67" s="2"/>
      <c r="H67" s="2"/>
      <c r="I67" s="2"/>
      <c r="J67" s="2"/>
      <c r="K67" s="2"/>
    </row>
    <row r="68" spans="3:11" x14ac:dyDescent="0.2">
      <c r="C68" s="2"/>
      <c r="D68" s="2"/>
      <c r="E68" s="2"/>
      <c r="F68" s="2"/>
      <c r="G68" s="2"/>
      <c r="H68" s="2"/>
      <c r="I68" s="2"/>
      <c r="J68" s="2"/>
      <c r="K68" s="2"/>
    </row>
    <row r="69" spans="3:11" x14ac:dyDescent="0.2">
      <c r="C69" s="2"/>
      <c r="D69" s="2"/>
      <c r="E69" s="2"/>
      <c r="F69" s="2"/>
      <c r="G69" s="2"/>
      <c r="H69" s="2"/>
      <c r="I69" s="2"/>
      <c r="J69" s="2"/>
      <c r="K69" s="2"/>
    </row>
    <row r="70" spans="3:11" x14ac:dyDescent="0.2">
      <c r="C70" s="2"/>
      <c r="D70" s="2"/>
      <c r="E70" s="2"/>
      <c r="F70" s="2"/>
      <c r="G70" s="2"/>
      <c r="H70" s="2"/>
      <c r="I70" s="2"/>
      <c r="J70" s="2"/>
      <c r="K70" s="2"/>
    </row>
    <row r="71" spans="3:11" x14ac:dyDescent="0.2">
      <c r="C71" s="2"/>
      <c r="D71" s="2"/>
      <c r="E71" s="2"/>
      <c r="F71" s="2"/>
      <c r="G71" s="2"/>
      <c r="H71" s="2"/>
      <c r="I71" s="2"/>
      <c r="J71" s="2"/>
      <c r="K71" s="2"/>
    </row>
    <row r="72" spans="3:11" x14ac:dyDescent="0.2">
      <c r="C72" s="2"/>
      <c r="D72" s="2"/>
      <c r="E72" s="2"/>
      <c r="F72" s="2"/>
      <c r="G72" s="2"/>
      <c r="H72" s="2"/>
      <c r="I72" s="2"/>
      <c r="J72" s="2"/>
      <c r="K72" s="2"/>
    </row>
    <row r="73" spans="3:11" x14ac:dyDescent="0.2">
      <c r="C73" s="2"/>
      <c r="D73" s="2"/>
      <c r="E73" s="2"/>
      <c r="F73" s="2"/>
      <c r="G73" s="2"/>
      <c r="H73" s="2"/>
      <c r="I73" s="2"/>
      <c r="J73" s="2"/>
      <c r="K73" s="2"/>
    </row>
    <row r="74" spans="3:11" x14ac:dyDescent="0.2">
      <c r="C74" s="2"/>
      <c r="D74" s="2"/>
      <c r="E74" s="2"/>
      <c r="F74" s="2"/>
      <c r="G74" s="2"/>
      <c r="H74" s="2"/>
      <c r="I74" s="2"/>
      <c r="J74" s="2"/>
      <c r="K74" s="2"/>
    </row>
  </sheetData>
  <mergeCells count="7">
    <mergeCell ref="J17:J18"/>
    <mergeCell ref="K17:K18"/>
    <mergeCell ref="C11:D11"/>
    <mergeCell ref="B17:C18"/>
    <mergeCell ref="D17:E17"/>
    <mergeCell ref="F17:G17"/>
    <mergeCell ref="H17:I17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ignoredErrors>
    <ignoredError sqref="D38:I38 D32:E32 D24:E24 K26:K28 K38 D40:I40 D39:E39 K40" numberStoredAsText="1"/>
    <ignoredError sqref="I32 G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TRIBUNAL REGIONAL FEDERAL - 2a.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ezf</dc:creator>
  <cp:lastModifiedBy>Gabriel dos Santos Alves</cp:lastModifiedBy>
  <cp:lastPrinted>2021-04-14T16:12:06Z</cp:lastPrinted>
  <dcterms:created xsi:type="dcterms:W3CDTF">2019-05-07T13:19:41Z</dcterms:created>
  <dcterms:modified xsi:type="dcterms:W3CDTF">2021-06-17T12:16:03Z</dcterms:modified>
</cp:coreProperties>
</file>