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Material!$A$1:$I$51</definedName>
  </definedNames>
  <calcPr calcId="152511"/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36" i="1" l="1"/>
  <c r="I35" i="1" l="1"/>
  <c r="I38" i="1" s="1"/>
</calcChain>
</file>

<file path=xl/sharedStrings.xml><?xml version="1.0" encoding="utf-8"?>
<sst xmlns="http://schemas.openxmlformats.org/spreadsheetml/2006/main" count="97" uniqueCount="75">
  <si>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</si>
  <si>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</si>
  <si>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</si>
  <si>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</si>
  <si>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</si>
  <si>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</si>
  <si>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</si>
  <si>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</si>
  <si>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</si>
  <si>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</si>
  <si>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</si>
  <si>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</si>
  <si>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</si>
  <si>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</si>
  <si>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</si>
  <si>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</si>
  <si>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</si>
  <si>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</si>
  <si>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</si>
  <si>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</si>
  <si>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</si>
  <si>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</si>
  <si>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</si>
  <si>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</si>
  <si>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</si>
  <si>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</si>
  <si>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</si>
  <si>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</si>
  <si>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</si>
  <si>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</si>
  <si>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</si>
  <si>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PROCESSO: SEI-080007/006325/2021</t>
  </si>
  <si>
    <t>2. ENDEREÇO DE ENTREGA: 
CGA COORDENAÇÃO GERAL DE ARMAZENAGEM : RUA LUIZ PALMIER, 762, BARRETO, NITERÓI – RJ</t>
  </si>
  <si>
    <t>MEDICAMENTO USO HUMANO,GRUPO FARMACOLOGICO: ANTIBACTERIANOS, PRINCIPIO ATIVO: SULFATO DE AMICACINA, FORMA FARMACEUTICA: SOLUCAO INJETAVEL, CONCENTRACAO / DOSAGEM: 250, UNIDADE: MG/ML, VOLUME: 2ML, APRESENTACAO: AMPOLA, ACESSORIO: NAO APLICAVEL</t>
  </si>
  <si>
    <t>6413.001.0006 (ID - 17143)</t>
  </si>
  <si>
    <t>MEDICAMENTO USO HUMANO,GRUPO FARMACOLOGICO: ANTIVIRAIS, PRINCIPIO ATIVO: ACICLOVIR SODICO, FORMA FARMACEUTICA: PO LIOFILO INJETAVEL, CONCENTRACAO / DOSAGEM: 250, UNIDADE: MG, VOLUME: NAO APLICAVEL, APRESENTACAO: FRASCO-AMPOLA, ACESSORIO: NAO APLICAVEL</t>
  </si>
  <si>
    <t>6415.001.0034 (ID - 58081)</t>
  </si>
  <si>
    <t>MEDICAMENTO USO HUMANO,GRUPO FARMACOLOGICO: ANTIBACTERIANOS, PRINCIPIO ATIVO: AMOXICILINA+ACIDO CLAVULANICO, FORMA FARMACEUTICA: PO LIOFILO INJETAVEL, CONCENTRACAO / DOSAGEM: 1000+200, UNIDADE: MG, VOLUME: NAO APLICAVEL, APRESENTACAO: FRASCO-AMPOLA, ACESSORIO: NAO APLICAVEL</t>
  </si>
  <si>
    <t>6413.001.0028 (ID - 17171)</t>
  </si>
  <si>
    <t>6413.001.0039 (ID - 17205)</t>
  </si>
  <si>
    <t>MEDICAMENTO USO HUMANO, GRUPO FARMACOLOGICO: ANTIBACTERIANOS, PRINCIPIO ATIVO: AZITROMICINA, FORMA FARMACEUTICA: COMPRIMIDO, CONCENTRACAO / DOSAGEM: 500, UNIDADE: MG, VOLUME: NAO APLICAVEL, APRESENTACAO: NÃO APLICAVEL, ACESSORIO: NAO APLICAVEL</t>
  </si>
  <si>
    <t>MEDICAMENTO USO HUMANO,GRUPO FARMACOLOGICO: ANTIBACTERIANOS, PRINCIPIO ATIVO: BENZILPENICILINA BENZATINA, FORMA FARMACEUTICA: PO PARA SUSPENSAO INJETAVEL, CONCENTRACAO / DOSAGEM: 600.000, UNIDADE: UI, VOLUME: N/A, APRESENTACAO: FRASCO-AMPOLA, ACESSORIO: ACOMPANHA DILUENTE</t>
  </si>
  <si>
    <t>6413.001.0120 (ID - 58177)</t>
  </si>
  <si>
    <t>MEDICAMENTO USO HUMANO, GRUPO FARMACOLOGICO: ANTIBACTERIANOS, PRINCIPIO ATIVO: CEFALEXINA, FORMA FARMACEUTICA: CAPSULA OU COMPRIMIDO REVESTIDO, CONCENTRACAO / DOSAGEM: 500, UNIDADE: MG, VOLUME: NAO
APLICAVEL, APRESENTACAO: NAO APLICAVEL, ACESSORIO: NAOAPLICAVEL</t>
  </si>
  <si>
    <t>6413.001.0083 (ID - 17331)</t>
  </si>
  <si>
    <t>MEDICAMENTO USO HUMANO, GRUPO FARMACOLOGICO: ANTIBACTERIANOS, PRINCIPIO ATIVO: CEFEPIMA, FORMA FARMACEUTICA: PO LIOFILO INJETAVEL, CONCENTRACAO / DOSAGEM: 1, UNIDADE: G, VOLUME: NAO APLICAVEL, APRESENTACAO: FRASCO- AMPOLA, ACESSORIO: DILUENTE</t>
  </si>
  <si>
    <t>6413.001.0003 (ID - 12121)</t>
  </si>
  <si>
    <t>MEDICAMENTO USO HUMANO, GRUPO FARMACOLOGICO: ANTIBACTERIANOS, PRINCIPIO ATIVO: CEFTRIAXONA DISSODICA, FORMA FARMACEUTICA: PO PARA OLUCAO INJETAVEL, CONCENTRACAO / DOSAGEM: 1, UNIDADE: G, VOLUME: N/A, APRESENTACAO: FRASCO-AMPOLA, ACESSORIO: N/A</t>
  </si>
  <si>
    <t>6413.001.0123 (ID - 58201)</t>
  </si>
  <si>
    <t>MEDICAMENTO USO HUMANO, GRUPO FARMACOLOGICO: ANTIBACTERIANOS, PRINCIPIO ATIVO: CLORIDRATO MONOIDRATADO DE CIPROFLOXACINO, FORMA FARMACEUTICA: COMPRIMIDO, CONCENTRACAO / DOSAGEM: 500, UNIDADE: MG, VOLUME: NAO APLICAVEL, APRESENTACAO: NAO APLICAVEL, ACESSORIO: NAO APLICAVEL</t>
  </si>
  <si>
    <t>6417.001.0016 (ID - 17382)</t>
  </si>
  <si>
    <t>MEDICAMENTO USO HUMANO,GRUPO FARMACOLOGICO: ANTIBACTERIANOS, PRINCIPIO ATIVO: CLARITROMICINA, FORMA FARMACEUTICA: PO LIOFILO INJETAVEL, CONCENTRACAO / DOSAGEM: 500, UNIDADE: MG, VOLUME: NAO APLICAVEL, APRESENTACAO: FRASCO-AMPOLA, ACESSORIO: NAO APLICAVEL</t>
  </si>
  <si>
    <t>6413.001.0060 (ID - 17402)</t>
  </si>
  <si>
    <t>6413.001.0066 (ID - 17408)</t>
  </si>
  <si>
    <t>MEDICAMENTO USO HUMANO, GRUPO FARMACOLOGICO: ANTIBACTERIANOS, PRINCIPIO ATIVO: FOSFATO DE CLINDAMICINA, FORMA FARMACEUTICA: SOLUCAO INJETAVEL, CONCENTRACAO / DOSAGEM: 150, UNIDADE: MG/ML, VOLUME: 4ML, APRESENTACAO: AMPOLA, ACESSORIO: NAO APLICAVEL</t>
  </si>
  <si>
    <t>MEDICAMENTO USO HUMANO,GRUPO FARMACOLOGICO: ANTIBACTERIANOS, PRINCIPIO ATIVO: SULFATO DE GENTAMICINA, FORMA FARMACEUTICA: SOLUCAO INJETAVEL, CONCENTRACAO / DOSAGEM: 40, UNIDADE: MG/ML, VOLUME: 2ML, APRESENTACAO: AMPOLA, ACESSORIO: NAO APLICAVEL</t>
  </si>
  <si>
    <t>6413.001.0069 (ID - 17769</t>
  </si>
  <si>
    <t>MEDICAMENTO USO HUMANO,GRUPO FARMACOLOGICO: ANTIPARASITARIOS, PRINCIPIO ATIVO: METRONIDAZOL, FORMA FARMACEUTICA: COMPRIMIDO, CONCENTRACAO / DOSAGEM: 250, UNIDADE: MG, VOLUME: NAO APLICAVEL, APRESENTACAO: NAO APLICAVEL, ACESSORIO: NAO APLICAVEL</t>
  </si>
  <si>
    <t>6418.001.0019 (ID - 18014)</t>
  </si>
  <si>
    <t>MEDICAMENTO USO HUMANO,GRUPO FARMACOLOGICO: ANTIFUNGICO, PRINCIPIO ATIVO: METRONIDAZOL, FORMA FARMACEUTICA: GELEIA VAGINAL, CONCENTRACAO / DOSAGEM: 100, UNIDADE: MG/G, VOLUME: 50, APRESENTACAO: BISNAGA, ACESSORIO:
APLICADOR, FORMA FORNECIMENTO: BISNAGA 50 MG/G</t>
  </si>
  <si>
    <t>6418.001.0039 (ID - 133719)</t>
  </si>
  <si>
    <t>MEDICAMENTO USO HUMANO,GRUPO FARMACOLOGICO: ANTIBACTERIANOS, PRINCIPIO ATIVO: PIPERACILINA+TAZOBACTAM, FORMA FARMACEUTICA: PO LIOFILO INJETAVEL, CONCENTRACAO / DOSAGEM: 4+500, UNIDADE: G+MG, VOLUME: NAO APLICAVEL, APRESENTACAO: FRASCO-AMPOLA, ACESSORIO: NAO APLICAVEL</t>
  </si>
  <si>
    <t>6413.001.0047 (ID - 18181)</t>
  </si>
  <si>
    <t>MEDICAMENTO USO HUMANO, GRUPO FARMACOLOGICO: ANTIPARASITARIOS, PRINCIPIO ATIVO: PIRIMETAMINA, FORMA FARMACEUTICA: COMPRIMIDO, CONCENTRACAO / DOSAGEM: 25, UNIDADE: MG, VOLUME: NAO APLICAVEL, APRESENTACAO: NAO APLICAVEL, ACESSORIO: NAO APLICAVEL</t>
  </si>
  <si>
    <t>6418.001.0006 (ID - 18188)</t>
  </si>
  <si>
    <t>MEDICAMENTO USO HUMANO,GRUPO FARMACOLOGICO: ANTIBACTERIANOS, PRINCIPIO ATIVO: POLIMIXINA B SULFATO, FORMA FARMACEUTICA: PO PARA SOLUCAO INJETAVEL, CONCENTRACAO / DOSAGEM: 500.000, UNIDADE: UI, VOLUME: N/A, APRESENTACAO: FRASCO, ACESSORIO: N/A</t>
  </si>
  <si>
    <t>6413.001.0125 (ID - 58204)</t>
  </si>
  <si>
    <t>MEDICAMENTO USO HUMANO,GRUPO FARMACOLOGICO: ANTIBACTERIANOS, PRINCIPIO ATIVO: SULFADIAZINA, FORMA FARMACEUTICA: COMPRIMIDO, CONCENTRACAO / DOSAGEM: 500, UNIDADE: MG, VOLUME: NAO APLICAVEL, APRESENTACAO: NAO APLICAVEL, ACESSORIO: NAO APLICAVEL</t>
  </si>
  <si>
    <t>6417.001.0001 (ID - 3896)</t>
  </si>
  <si>
    <t>MEDICAMENTO USO HUMANO,GRUPO FARMACOLOGICO: ANTIBACTERIANOS, PRINCIPIO ATIVO: SULFADIAZINA DE PRATA, FORMA FARMACEUTICA: CREME, CONCENTRACAO / DOSAGEM: 10, UNIDADE: MG/G, VOLUME: 50G, APRESENTACAO: BISNAGA, ACESSORIO: NAO APLICAVEL</t>
  </si>
  <si>
    <t>6487.001.0030 (ID - 18333)</t>
  </si>
  <si>
    <t>MEDICAMENTO USO HUMANO,GRUPO FARMACOLOGICO: ANTIBACTERIANOS, PRINCIPIO ATIVO: SULFAMETOXAZOL+TRIMETOPRIMA, FORMA FARMACEUTICA: SUSPENSAO ORAL, CONCENTRACAO / DOSAGEM: 40+8, UNIDADE: MG+MG/ML, VOLUME: 100ML, APRESENTACAO: FRASCO, ACESSORIO:
N/A</t>
  </si>
  <si>
    <t>6417.001.0008 (ID - 18340)</t>
  </si>
  <si>
    <t>MEDICAMENTO USO HUMANO,GRUPO FARMACOLOGICO: ANTIBACTERIANOS, PRINCIPIO ATIVO: TOBRAMICINA, FORMA FARMACEUTICA: SOLUCAO OFTALMICA, CONCENTRACAO / DOSAGEM: 3, UNIDADE: MG/ML, VOLUME: 5ML, APRESENTACAO: FRASCO CONTA GOTAS, ACESSORIO: NAO APLICAVEL</t>
  </si>
  <si>
    <t>6450.001.0013 (ID - 18416)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</si>
</sst>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8" fillId="0" borderId="21" xfId="1" applyFont="1" applyBorder="1" applyAlignment="1">
      <alignment horizontal="center" vertical="center"/>
    </xf>
    <xf numFmtId="0" fontId="1" fillId="0" borderId="0" xfId="0" applyFont="1" applyAlignment="1"/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Material!$A$45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Material!$B$45:$I$45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Material!$A$46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Material!$B$46:$I$46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Material!$A$47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Material!$B$47:$I$47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Material!$A$48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Material!$B$48:$I$48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0240944"/>
        <c:axId val="280241336"/>
      </c:barChart>
      <c:catAx>
        <c:axId val="280240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0241336"/>
        <c:crosses val="autoZero"/>
        <c:auto val="1"/>
        <c:lblAlgn val="ctr"/>
        <c:lblOffset val="100"/>
        <c:noMultiLvlLbl val="0"/>
      </c:catAx>
      <c:valAx>
        <c:axId val="28024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024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63"/>
  <sheetViews>
    <sheetView showGridLines="0" tabSelected="1" zoomScale="85" zoomScaleNormal="85" zoomScaleSheetLayoutView="100" workbookViewId="0">
      <selection activeCell="K15" sqref="K1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52"/>
      <c r="B1" s="53"/>
      <c r="C1" s="53"/>
      <c r="D1" s="53"/>
      <c r="E1" s="54"/>
      <c r="F1" s="66" t="s">
        <v>31</v>
      </c>
      <c r="G1" s="66"/>
      <c r="H1" s="66"/>
      <c r="I1" s="67"/>
    </row>
    <row r="2" spans="1:12" ht="8.25" customHeight="1" x14ac:dyDescent="0.2">
      <c r="A2" s="55"/>
      <c r="B2" s="56"/>
      <c r="C2" s="56"/>
      <c r="D2" s="56"/>
      <c r="E2" s="57"/>
      <c r="F2" s="63"/>
      <c r="G2" s="63"/>
      <c r="H2" s="63"/>
      <c r="I2" s="68"/>
    </row>
    <row r="3" spans="1:12" ht="12.75" customHeight="1" x14ac:dyDescent="0.2">
      <c r="A3" s="55"/>
      <c r="B3" s="56"/>
      <c r="C3" s="56"/>
      <c r="D3" s="56"/>
      <c r="E3" s="57"/>
      <c r="F3" s="63"/>
      <c r="G3" s="63"/>
      <c r="H3" s="63"/>
      <c r="I3" s="68"/>
    </row>
    <row r="4" spans="1:12" ht="25.5" customHeight="1" x14ac:dyDescent="0.2">
      <c r="A4" s="55"/>
      <c r="B4" s="56"/>
      <c r="C4" s="56"/>
      <c r="D4" s="56"/>
      <c r="E4" s="57"/>
      <c r="F4" s="63"/>
      <c r="G4" s="63"/>
      <c r="H4" s="63"/>
      <c r="I4" s="68"/>
    </row>
    <row r="5" spans="1:12" ht="24.75" customHeight="1" x14ac:dyDescent="0.2">
      <c r="A5" s="58"/>
      <c r="B5" s="59"/>
      <c r="C5" s="59"/>
      <c r="D5" s="59"/>
      <c r="E5" s="60"/>
      <c r="F5" s="63"/>
      <c r="G5" s="63"/>
      <c r="H5" s="63"/>
      <c r="I5" s="68"/>
      <c r="L5" s="9"/>
    </row>
    <row r="6" spans="1:12" ht="15.75" customHeight="1" x14ac:dyDescent="0.2">
      <c r="A6" s="61" t="s">
        <v>20</v>
      </c>
      <c r="B6" s="62"/>
      <c r="C6" s="62"/>
      <c r="D6" s="63" t="s">
        <v>18</v>
      </c>
      <c r="E6" s="63"/>
      <c r="F6" s="72" t="s">
        <v>0</v>
      </c>
      <c r="G6" s="72"/>
      <c r="H6" s="74" t="s">
        <v>15</v>
      </c>
      <c r="I6" s="75"/>
      <c r="L6" s="9"/>
    </row>
    <row r="7" spans="1:12" x14ac:dyDescent="0.2">
      <c r="A7" s="61" t="s">
        <v>1</v>
      </c>
      <c r="B7" s="62"/>
      <c r="C7" s="62"/>
      <c r="D7" s="62"/>
      <c r="E7" s="62"/>
      <c r="F7" s="62"/>
      <c r="G7" s="62"/>
      <c r="H7" s="62"/>
      <c r="I7" s="73"/>
      <c r="L7" s="9"/>
    </row>
    <row r="8" spans="1:12" ht="16.5" customHeight="1" x14ac:dyDescent="0.2">
      <c r="A8" s="61" t="s">
        <v>0</v>
      </c>
      <c r="B8" s="62"/>
      <c r="C8" s="62"/>
      <c r="D8" s="62"/>
      <c r="E8" s="62"/>
      <c r="F8" s="62"/>
      <c r="G8" s="62"/>
      <c r="H8" s="69" t="s">
        <v>2</v>
      </c>
      <c r="I8" s="70"/>
      <c r="L8" s="10"/>
    </row>
    <row r="9" spans="1:12" ht="17.25" customHeight="1" x14ac:dyDescent="0.2">
      <c r="A9" s="61" t="s">
        <v>3</v>
      </c>
      <c r="B9" s="62"/>
      <c r="C9" s="62"/>
      <c r="D9" s="62"/>
      <c r="E9" s="62"/>
      <c r="F9" s="62"/>
      <c r="G9" s="62"/>
      <c r="H9" s="69" t="s">
        <v>4</v>
      </c>
      <c r="I9" s="70"/>
      <c r="L9" s="10"/>
    </row>
    <row r="10" spans="1:12" ht="12.75" customHeight="1" x14ac:dyDescent="0.2">
      <c r="A10" s="61" t="s">
        <v>5</v>
      </c>
      <c r="B10" s="62"/>
      <c r="C10" s="62"/>
      <c r="D10" s="62"/>
      <c r="E10" s="62"/>
      <c r="F10" s="62"/>
      <c r="G10" s="62"/>
      <c r="H10" s="69" t="s">
        <v>6</v>
      </c>
      <c r="I10" s="70"/>
      <c r="L10" s="10"/>
    </row>
    <row r="11" spans="1:12" ht="15" customHeight="1" x14ac:dyDescent="0.2">
      <c r="A11" s="61" t="s">
        <v>7</v>
      </c>
      <c r="B11" s="62"/>
      <c r="C11" s="62"/>
      <c r="D11" s="62"/>
      <c r="E11" s="62"/>
      <c r="F11" s="62"/>
      <c r="G11" s="62"/>
      <c r="H11" s="69" t="s">
        <v>8</v>
      </c>
      <c r="I11" s="70"/>
      <c r="L11" s="11"/>
    </row>
    <row r="12" spans="1:12" ht="15" x14ac:dyDescent="0.2">
      <c r="A12" s="64" t="s">
        <v>22</v>
      </c>
      <c r="B12" s="65"/>
      <c r="C12" s="65"/>
      <c r="D12" s="65"/>
      <c r="E12" s="65"/>
      <c r="F12" s="65"/>
      <c r="G12" s="65"/>
      <c r="H12" s="65" t="s">
        <v>23</v>
      </c>
      <c r="I12" s="71"/>
      <c r="L12" s="11"/>
    </row>
    <row r="13" spans="1:12" ht="10.5" customHeight="1" x14ac:dyDescent="0.2">
      <c r="A13" s="76" t="s">
        <v>27</v>
      </c>
      <c r="B13" s="63"/>
      <c r="C13" s="63"/>
      <c r="D13" s="63"/>
      <c r="E13" s="63"/>
      <c r="F13" s="63"/>
      <c r="G13" s="63"/>
      <c r="H13" s="63"/>
      <c r="I13" s="68"/>
    </row>
    <row r="14" spans="1:12" ht="13.5" thickBot="1" x14ac:dyDescent="0.25">
      <c r="A14" s="77"/>
      <c r="B14" s="78"/>
      <c r="C14" s="78"/>
      <c r="D14" s="78"/>
      <c r="E14" s="78"/>
      <c r="F14" s="78"/>
      <c r="G14" s="78"/>
      <c r="H14" s="78"/>
      <c r="I14" s="79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5" t="s">
        <v>30</v>
      </c>
      <c r="H15" s="8" t="s">
        <v>26</v>
      </c>
      <c r="I15" s="13" t="s">
        <v>10</v>
      </c>
    </row>
    <row r="16" spans="1:12" s="3" customFormat="1" ht="66" customHeight="1" x14ac:dyDescent="0.2">
      <c r="A16" s="5"/>
      <c r="B16" s="6">
        <v>1</v>
      </c>
      <c r="C16" s="25" t="s">
        <v>34</v>
      </c>
      <c r="D16" s="20" t="s">
        <v>33</v>
      </c>
      <c r="E16" s="7"/>
      <c r="F16" s="7" t="s">
        <v>9</v>
      </c>
      <c r="G16" s="27">
        <v>2700</v>
      </c>
      <c r="H16" s="8"/>
      <c r="I16" s="32">
        <f t="shared" ref="I16:I34" si="0">H16*G16</f>
        <v>0</v>
      </c>
    </row>
    <row r="17" spans="1:9" s="3" customFormat="1" ht="66" customHeight="1" x14ac:dyDescent="0.2">
      <c r="A17" s="5"/>
      <c r="B17" s="6">
        <v>2</v>
      </c>
      <c r="C17" s="25" t="s">
        <v>36</v>
      </c>
      <c r="D17" s="20" t="s">
        <v>35</v>
      </c>
      <c r="E17" s="7"/>
      <c r="F17" s="7" t="s">
        <v>9</v>
      </c>
      <c r="G17" s="27">
        <v>90</v>
      </c>
      <c r="H17" s="8"/>
      <c r="I17" s="32">
        <f t="shared" si="0"/>
        <v>0</v>
      </c>
    </row>
    <row r="18" spans="1:9" s="3" customFormat="1" ht="66" customHeight="1" x14ac:dyDescent="0.2">
      <c r="A18" s="5"/>
      <c r="B18" s="6">
        <v>3</v>
      </c>
      <c r="C18" s="25" t="s">
        <v>38</v>
      </c>
      <c r="D18" s="20" t="s">
        <v>37</v>
      </c>
      <c r="E18" s="7"/>
      <c r="F18" s="7" t="s">
        <v>9</v>
      </c>
      <c r="G18" s="27">
        <v>270</v>
      </c>
      <c r="H18" s="8"/>
      <c r="I18" s="32">
        <f t="shared" si="0"/>
        <v>0</v>
      </c>
    </row>
    <row r="19" spans="1:9" s="3" customFormat="1" ht="66" customHeight="1" x14ac:dyDescent="0.2">
      <c r="A19" s="5"/>
      <c r="B19" s="6">
        <v>4</v>
      </c>
      <c r="C19" s="25" t="s">
        <v>39</v>
      </c>
      <c r="D19" s="20" t="s">
        <v>40</v>
      </c>
      <c r="E19" s="7"/>
      <c r="F19" s="7" t="s">
        <v>9</v>
      </c>
      <c r="G19" s="27">
        <v>270</v>
      </c>
      <c r="H19" s="8"/>
      <c r="I19" s="32">
        <f t="shared" si="0"/>
        <v>0</v>
      </c>
    </row>
    <row r="20" spans="1:9" s="3" customFormat="1" ht="66" customHeight="1" x14ac:dyDescent="0.2">
      <c r="A20" s="5"/>
      <c r="B20" s="6">
        <v>5</v>
      </c>
      <c r="C20" s="25" t="s">
        <v>42</v>
      </c>
      <c r="D20" s="20" t="s">
        <v>41</v>
      </c>
      <c r="E20" s="7"/>
      <c r="F20" s="7" t="s">
        <v>9</v>
      </c>
      <c r="G20" s="27">
        <v>1080</v>
      </c>
      <c r="H20" s="8"/>
      <c r="I20" s="32">
        <f t="shared" si="0"/>
        <v>0</v>
      </c>
    </row>
    <row r="21" spans="1:9" s="3" customFormat="1" ht="66" customHeight="1" x14ac:dyDescent="0.2">
      <c r="A21" s="5"/>
      <c r="B21" s="6">
        <v>6</v>
      </c>
      <c r="C21" s="25" t="s">
        <v>44</v>
      </c>
      <c r="D21" s="20" t="s">
        <v>43</v>
      </c>
      <c r="E21" s="7"/>
      <c r="F21" s="7" t="s">
        <v>9</v>
      </c>
      <c r="G21" s="27">
        <v>9000</v>
      </c>
      <c r="H21" s="8"/>
      <c r="I21" s="32">
        <f t="shared" si="0"/>
        <v>0</v>
      </c>
    </row>
    <row r="22" spans="1:9" s="3" customFormat="1" ht="66" customHeight="1" x14ac:dyDescent="0.2">
      <c r="A22" s="5"/>
      <c r="B22" s="6">
        <v>7</v>
      </c>
      <c r="C22" s="25" t="s">
        <v>46</v>
      </c>
      <c r="D22" s="20" t="s">
        <v>45</v>
      </c>
      <c r="E22" s="7"/>
      <c r="F22" s="7" t="s">
        <v>9</v>
      </c>
      <c r="G22" s="27">
        <v>150</v>
      </c>
      <c r="H22" s="8"/>
      <c r="I22" s="32">
        <f t="shared" si="0"/>
        <v>0</v>
      </c>
    </row>
    <row r="23" spans="1:9" s="3" customFormat="1" ht="66" customHeight="1" x14ac:dyDescent="0.2">
      <c r="A23" s="5"/>
      <c r="B23" s="6">
        <v>8</v>
      </c>
      <c r="C23" s="25" t="s">
        <v>48</v>
      </c>
      <c r="D23" s="20" t="s">
        <v>47</v>
      </c>
      <c r="E23" s="7"/>
      <c r="F23" s="7" t="s">
        <v>9</v>
      </c>
      <c r="G23" s="27">
        <v>720</v>
      </c>
      <c r="H23" s="8"/>
      <c r="I23" s="32">
        <f t="shared" si="0"/>
        <v>0</v>
      </c>
    </row>
    <row r="24" spans="1:9" s="3" customFormat="1" ht="76.5" customHeight="1" x14ac:dyDescent="0.2">
      <c r="A24" s="5"/>
      <c r="B24" s="6">
        <v>9</v>
      </c>
      <c r="C24" s="25" t="s">
        <v>50</v>
      </c>
      <c r="D24" s="20" t="s">
        <v>49</v>
      </c>
      <c r="E24" s="7"/>
      <c r="F24" s="7" t="s">
        <v>9</v>
      </c>
      <c r="G24" s="27">
        <v>7470</v>
      </c>
      <c r="H24" s="8"/>
      <c r="I24" s="32">
        <f t="shared" si="0"/>
        <v>0</v>
      </c>
    </row>
    <row r="25" spans="1:9" s="3" customFormat="1" ht="66" customHeight="1" x14ac:dyDescent="0.2">
      <c r="A25" s="5"/>
      <c r="B25" s="6">
        <v>10</v>
      </c>
      <c r="C25" s="25" t="s">
        <v>52</v>
      </c>
      <c r="D25" s="20" t="s">
        <v>51</v>
      </c>
      <c r="E25" s="7"/>
      <c r="F25" s="7" t="s">
        <v>9</v>
      </c>
      <c r="G25" s="27">
        <v>108</v>
      </c>
      <c r="H25" s="8"/>
      <c r="I25" s="32">
        <f t="shared" si="0"/>
        <v>0</v>
      </c>
    </row>
    <row r="26" spans="1:9" s="3" customFormat="1" ht="66" customHeight="1" x14ac:dyDescent="0.2">
      <c r="A26" s="5"/>
      <c r="B26" s="6">
        <v>11</v>
      </c>
      <c r="C26" s="25" t="s">
        <v>53</v>
      </c>
      <c r="D26" s="20" t="s">
        <v>54</v>
      </c>
      <c r="E26" s="7"/>
      <c r="F26" s="7" t="s">
        <v>9</v>
      </c>
      <c r="G26" s="27">
        <v>5400</v>
      </c>
      <c r="H26" s="8"/>
      <c r="I26" s="32">
        <f t="shared" si="0"/>
        <v>0</v>
      </c>
    </row>
    <row r="27" spans="1:9" s="3" customFormat="1" ht="66" customHeight="1" x14ac:dyDescent="0.2">
      <c r="A27" s="5"/>
      <c r="B27" s="6">
        <v>12</v>
      </c>
      <c r="C27" s="25" t="s">
        <v>56</v>
      </c>
      <c r="D27" s="20" t="s">
        <v>55</v>
      </c>
      <c r="E27" s="7"/>
      <c r="F27" s="7" t="s">
        <v>9</v>
      </c>
      <c r="G27" s="27">
        <v>9000</v>
      </c>
      <c r="H27" s="8"/>
      <c r="I27" s="32">
        <f t="shared" si="0"/>
        <v>0</v>
      </c>
    </row>
    <row r="28" spans="1:9" s="3" customFormat="1" ht="66" customHeight="1" x14ac:dyDescent="0.2">
      <c r="A28" s="5"/>
      <c r="B28" s="6">
        <v>13</v>
      </c>
      <c r="C28" s="25" t="s">
        <v>58</v>
      </c>
      <c r="D28" s="20" t="s">
        <v>57</v>
      </c>
      <c r="E28" s="7"/>
      <c r="F28" s="7" t="s">
        <v>9</v>
      </c>
      <c r="G28" s="27">
        <v>360</v>
      </c>
      <c r="H28" s="8"/>
      <c r="I28" s="32">
        <f t="shared" si="0"/>
        <v>0</v>
      </c>
    </row>
    <row r="29" spans="1:9" s="3" customFormat="1" ht="66" customHeight="1" x14ac:dyDescent="0.2">
      <c r="A29" s="5"/>
      <c r="B29" s="6">
        <v>14</v>
      </c>
      <c r="C29" s="25" t="s">
        <v>60</v>
      </c>
      <c r="D29" s="20" t="s">
        <v>59</v>
      </c>
      <c r="E29" s="7"/>
      <c r="F29" s="7" t="s">
        <v>9</v>
      </c>
      <c r="G29" s="27">
        <v>270</v>
      </c>
      <c r="H29" s="8"/>
      <c r="I29" s="32">
        <f t="shared" si="0"/>
        <v>0</v>
      </c>
    </row>
    <row r="30" spans="1:9" s="3" customFormat="1" ht="66" customHeight="1" x14ac:dyDescent="0.2">
      <c r="A30" s="5"/>
      <c r="B30" s="6">
        <v>15</v>
      </c>
      <c r="C30" s="25" t="s">
        <v>62</v>
      </c>
      <c r="D30" s="20" t="s">
        <v>61</v>
      </c>
      <c r="E30" s="7"/>
      <c r="F30" s="7" t="s">
        <v>9</v>
      </c>
      <c r="G30" s="27">
        <v>360</v>
      </c>
      <c r="H30" s="8"/>
      <c r="I30" s="32">
        <f t="shared" si="0"/>
        <v>0</v>
      </c>
    </row>
    <row r="31" spans="1:9" s="3" customFormat="1" ht="66" customHeight="1" x14ac:dyDescent="0.2">
      <c r="A31" s="5"/>
      <c r="B31" s="6">
        <v>16</v>
      </c>
      <c r="C31" s="25" t="s">
        <v>64</v>
      </c>
      <c r="D31" s="20" t="s">
        <v>63</v>
      </c>
      <c r="E31" s="7"/>
      <c r="F31" s="7" t="s">
        <v>9</v>
      </c>
      <c r="G31" s="27">
        <v>180</v>
      </c>
      <c r="H31" s="8"/>
      <c r="I31" s="32">
        <f t="shared" si="0"/>
        <v>0</v>
      </c>
    </row>
    <row r="32" spans="1:9" s="3" customFormat="1" ht="66" customHeight="1" x14ac:dyDescent="0.2">
      <c r="A32" s="5"/>
      <c r="B32" s="6">
        <v>17</v>
      </c>
      <c r="C32" s="25" t="s">
        <v>66</v>
      </c>
      <c r="D32" s="20" t="s">
        <v>65</v>
      </c>
      <c r="E32" s="7"/>
      <c r="F32" s="7" t="s">
        <v>9</v>
      </c>
      <c r="G32" s="27">
        <v>48</v>
      </c>
      <c r="H32" s="8"/>
      <c r="I32" s="32">
        <f t="shared" si="0"/>
        <v>0</v>
      </c>
    </row>
    <row r="33" spans="1:13" s="3" customFormat="1" ht="66" customHeight="1" x14ac:dyDescent="0.2">
      <c r="A33" s="5"/>
      <c r="B33" s="6">
        <v>18</v>
      </c>
      <c r="C33" s="25" t="s">
        <v>68</v>
      </c>
      <c r="D33" s="20" t="s">
        <v>67</v>
      </c>
      <c r="E33" s="7"/>
      <c r="F33" s="7" t="s">
        <v>9</v>
      </c>
      <c r="G33" s="27">
        <v>540</v>
      </c>
      <c r="H33" s="8"/>
      <c r="I33" s="32">
        <f t="shared" si="0"/>
        <v>0</v>
      </c>
    </row>
    <row r="34" spans="1:13" s="3" customFormat="1" ht="66" customHeight="1" x14ac:dyDescent="0.2">
      <c r="A34" s="5"/>
      <c r="B34" s="6">
        <v>19</v>
      </c>
      <c r="C34" s="25" t="s">
        <v>70</v>
      </c>
      <c r="D34" s="20" t="s">
        <v>69</v>
      </c>
      <c r="E34" s="7"/>
      <c r="F34" s="7" t="s">
        <v>9</v>
      </c>
      <c r="G34" s="27">
        <v>50</v>
      </c>
      <c r="H34" s="8"/>
      <c r="I34" s="32">
        <f t="shared" si="0"/>
        <v>0</v>
      </c>
    </row>
    <row r="35" spans="1:13" s="3" customFormat="1" ht="66" customHeight="1" x14ac:dyDescent="0.2">
      <c r="A35" s="5"/>
      <c r="B35" s="6">
        <v>20</v>
      </c>
      <c r="C35" s="25" t="s">
        <v>72</v>
      </c>
      <c r="D35" s="31" t="s">
        <v>71</v>
      </c>
      <c r="E35" s="7"/>
      <c r="F35" s="7" t="s">
        <v>9</v>
      </c>
      <c r="G35" s="27">
        <v>90</v>
      </c>
      <c r="H35" s="8"/>
      <c r="I35" s="26">
        <f t="shared" ref="I35:I36" si="1">H35*G35</f>
        <v>0</v>
      </c>
      <c r="L35" s="30"/>
    </row>
    <row r="36" spans="1:13" s="3" customFormat="1" ht="66" customHeight="1" x14ac:dyDescent="0.2">
      <c r="A36" s="5"/>
      <c r="B36" s="6">
        <v>21</v>
      </c>
      <c r="C36" s="25" t="s">
        <v>74</v>
      </c>
      <c r="D36" s="20" t="s">
        <v>73</v>
      </c>
      <c r="E36" s="7"/>
      <c r="F36" s="7" t="s">
        <v>9</v>
      </c>
      <c r="G36" s="27">
        <v>90</v>
      </c>
      <c r="H36" s="8"/>
      <c r="I36" s="28">
        <f t="shared" si="1"/>
        <v>0</v>
      </c>
    </row>
    <row r="37" spans="1:13" ht="12.75" x14ac:dyDescent="0.2">
      <c r="A37" s="82"/>
      <c r="B37" s="83"/>
      <c r="C37" s="83"/>
      <c r="D37" s="83"/>
      <c r="E37" s="83"/>
      <c r="F37" s="83"/>
      <c r="G37" s="84"/>
      <c r="H37" s="80"/>
      <c r="I37" s="81"/>
    </row>
    <row r="38" spans="1:13" ht="13.5" customHeight="1" x14ac:dyDescent="0.2">
      <c r="A38" s="85"/>
      <c r="B38" s="86"/>
      <c r="C38" s="86"/>
      <c r="D38" s="86"/>
      <c r="E38" s="86"/>
      <c r="F38" s="86"/>
      <c r="G38" s="87"/>
      <c r="H38" s="97" t="s">
        <v>11</v>
      </c>
      <c r="I38" s="98">
        <f>SUM(I35:I36)</f>
        <v>0</v>
      </c>
    </row>
    <row r="39" spans="1:13" ht="12.75" x14ac:dyDescent="0.2">
      <c r="A39" s="58"/>
      <c r="B39" s="59"/>
      <c r="C39" s="59"/>
      <c r="D39" s="59"/>
      <c r="E39" s="59"/>
      <c r="F39" s="59"/>
      <c r="G39" s="60"/>
      <c r="H39" s="97"/>
      <c r="I39" s="98"/>
    </row>
    <row r="40" spans="1:13" ht="12" customHeight="1" x14ac:dyDescent="0.2">
      <c r="A40" s="88" t="s">
        <v>12</v>
      </c>
      <c r="B40" s="89"/>
      <c r="C40" s="89"/>
      <c r="D40" s="89"/>
      <c r="E40" s="89"/>
      <c r="F40" s="89"/>
      <c r="G40" s="89"/>
      <c r="H40" s="89"/>
      <c r="I40" s="90"/>
    </row>
    <row r="41" spans="1:13" ht="12" customHeight="1" x14ac:dyDescent="0.2">
      <c r="A41" s="91" t="s">
        <v>13</v>
      </c>
      <c r="B41" s="92"/>
      <c r="C41" s="92"/>
      <c r="D41" s="92"/>
      <c r="E41" s="92"/>
      <c r="F41" s="92"/>
      <c r="G41" s="92"/>
      <c r="H41" s="92"/>
      <c r="I41" s="93"/>
      <c r="L41" s="21"/>
      <c r="M41" s="22"/>
    </row>
    <row r="42" spans="1:13" ht="12" customHeight="1" x14ac:dyDescent="0.2">
      <c r="A42" s="43" t="s">
        <v>14</v>
      </c>
      <c r="B42" s="44"/>
      <c r="C42" s="44"/>
      <c r="D42" s="44"/>
      <c r="E42" s="44"/>
      <c r="F42" s="44"/>
      <c r="G42" s="44"/>
      <c r="H42" s="44"/>
      <c r="I42" s="45"/>
      <c r="J42" s="12"/>
      <c r="L42" s="23"/>
      <c r="M42" s="22"/>
    </row>
    <row r="43" spans="1:13" ht="12" customHeight="1" x14ac:dyDescent="0.2">
      <c r="A43" s="94" t="s">
        <v>24</v>
      </c>
      <c r="B43" s="95"/>
      <c r="C43" s="95"/>
      <c r="D43" s="95"/>
      <c r="E43" s="95"/>
      <c r="F43" s="95"/>
      <c r="G43" s="95"/>
      <c r="H43" s="95"/>
      <c r="I43" s="96"/>
      <c r="J43" s="12"/>
      <c r="L43" s="22"/>
      <c r="M43" s="24"/>
    </row>
    <row r="44" spans="1:13" ht="12" customHeight="1" x14ac:dyDescent="0.2">
      <c r="A44" s="14"/>
      <c r="B44" s="15"/>
      <c r="C44" s="15"/>
      <c r="D44" s="15"/>
      <c r="E44" s="15"/>
      <c r="F44" s="15"/>
      <c r="G44" s="15"/>
      <c r="H44" s="16"/>
      <c r="I44" s="17"/>
      <c r="L44" s="12"/>
      <c r="M44" s="12"/>
    </row>
    <row r="45" spans="1:13" ht="12" customHeight="1" x14ac:dyDescent="0.2">
      <c r="A45" s="37" t="s">
        <v>25</v>
      </c>
      <c r="B45" s="38"/>
      <c r="C45" s="38"/>
      <c r="D45" s="38"/>
      <c r="E45" s="38"/>
      <c r="F45" s="38"/>
      <c r="G45" s="38"/>
      <c r="H45" s="38"/>
      <c r="I45" s="39"/>
      <c r="L45" s="12"/>
      <c r="M45" s="12"/>
    </row>
    <row r="46" spans="1:13" ht="12" customHeight="1" x14ac:dyDescent="0.2">
      <c r="A46" s="40"/>
      <c r="B46" s="41"/>
      <c r="C46" s="41"/>
      <c r="D46" s="41"/>
      <c r="E46" s="41"/>
      <c r="F46" s="41"/>
      <c r="G46" s="41"/>
      <c r="H46" s="41"/>
      <c r="I46" s="42"/>
      <c r="L46" s="12"/>
      <c r="M46" s="12"/>
    </row>
    <row r="47" spans="1:13" ht="17.25" customHeight="1" x14ac:dyDescent="0.2">
      <c r="A47" s="43" t="s">
        <v>29</v>
      </c>
      <c r="B47" s="44"/>
      <c r="C47" s="44"/>
      <c r="D47" s="44"/>
      <c r="E47" s="44"/>
      <c r="F47" s="44"/>
      <c r="G47" s="44"/>
      <c r="H47" s="44"/>
      <c r="I47" s="45"/>
    </row>
    <row r="48" spans="1:13" ht="18" hidden="1" customHeight="1" x14ac:dyDescent="0.2">
      <c r="A48" s="46"/>
      <c r="B48" s="47"/>
      <c r="C48" s="47"/>
      <c r="D48" s="47"/>
      <c r="E48" s="47"/>
      <c r="F48" s="47"/>
      <c r="G48" s="47"/>
      <c r="H48" s="47"/>
      <c r="I48" s="48"/>
    </row>
    <row r="49" spans="1:9" s="29" customFormat="1" ht="48" customHeight="1" x14ac:dyDescent="0.2">
      <c r="A49" s="49" t="s">
        <v>32</v>
      </c>
      <c r="B49" s="50"/>
      <c r="C49" s="50"/>
      <c r="D49" s="50"/>
      <c r="E49" s="50"/>
      <c r="F49" s="50"/>
      <c r="G49" s="50"/>
      <c r="H49" s="50"/>
      <c r="I49" s="51"/>
    </row>
    <row r="50" spans="1:9" s="19" customFormat="1" ht="18" customHeight="1" thickBot="1" x14ac:dyDescent="0.25">
      <c r="A50" s="34" t="s">
        <v>28</v>
      </c>
      <c r="B50" s="35"/>
      <c r="C50" s="35"/>
      <c r="D50" s="35"/>
      <c r="E50" s="35"/>
      <c r="F50" s="35"/>
      <c r="G50" s="35"/>
      <c r="H50" s="35"/>
      <c r="I50" s="36"/>
    </row>
    <row r="51" spans="1:9" customFormat="1" ht="18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</row>
    <row r="52" spans="1:9" customFormat="1" ht="18" customHeight="1" x14ac:dyDescent="0.2">
      <c r="B52" s="33"/>
    </row>
    <row r="53" spans="1:9" customFormat="1" ht="18" customHeight="1" x14ac:dyDescent="0.2"/>
    <row r="54" spans="1:9" customFormat="1" ht="18" customHeight="1" x14ac:dyDescent="0.2">
      <c r="B54" s="33"/>
    </row>
    <row r="55" spans="1:9" customFormat="1" ht="15.75" customHeight="1" x14ac:dyDescent="0.2">
      <c r="B55" s="33"/>
    </row>
    <row r="56" spans="1:9" customFormat="1" ht="15.75" customHeight="1" x14ac:dyDescent="0.2"/>
    <row r="57" spans="1:9" customFormat="1" ht="15.75" customHeight="1" x14ac:dyDescent="0.2"/>
    <row r="58" spans="1:9" customFormat="1" ht="15.75" customHeight="1" x14ac:dyDescent="0.2"/>
    <row r="59" spans="1:9" customFormat="1" ht="15.75" customHeight="1" x14ac:dyDescent="0.2"/>
    <row r="60" spans="1:9" customFormat="1" ht="15.75" customHeight="1" x14ac:dyDescent="0.2"/>
    <row r="61" spans="1:9" customFormat="1" ht="15.75" customHeight="1" x14ac:dyDescent="0.2"/>
    <row r="62" spans="1:9" customFormat="1" ht="15.75" customHeight="1" x14ac:dyDescent="0.2"/>
    <row r="63" spans="1:9" customFormat="1" ht="15.75" customHeight="1" x14ac:dyDescent="0.2"/>
  </sheetData>
  <mergeCells count="33">
    <mergeCell ref="A40:I40"/>
    <mergeCell ref="A41:I41"/>
    <mergeCell ref="A42:I42"/>
    <mergeCell ref="A43:I43"/>
    <mergeCell ref="H38:H39"/>
    <mergeCell ref="I38:I39"/>
    <mergeCell ref="H6:I6"/>
    <mergeCell ref="A13:I14"/>
    <mergeCell ref="H37:I37"/>
    <mergeCell ref="A37:G37"/>
    <mergeCell ref="A38:G39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50:I50"/>
    <mergeCell ref="A45:I45"/>
    <mergeCell ref="A46:I46"/>
    <mergeCell ref="A47:I47"/>
    <mergeCell ref="A48:I48"/>
    <mergeCell ref="A49:I4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2021-07-30T18:22:55Z</cp:lastPrinted>
  <dcterms:created xsi:type="dcterms:W3CDTF">2016-05-12T21:56:10Z</dcterms:created>
  <dcterms:modified xsi:type="dcterms:W3CDTF">2021-08-02T16:18:03Z</dcterms:modified>
</cp:coreProperties>
</file>