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za.fernandes\Desktop\orçamento PB\farmacia - hemorio\09.07\"/>
    </mc:Choice>
  </mc:AlternateContent>
  <bookViews>
    <workbookView xWindow="0" yWindow="180" windowWidth="9840" windowHeight="8670"/>
  </bookViews>
  <sheets>
    <sheet name="Geral" sheetId="4" r:id="rId1"/>
    <sheet name="Plan1" sheetId="1" r:id="rId2"/>
  </sheets>
  <definedNames>
    <definedName name="_xlnm.Print_Area" localSheetId="0">Geral!$A$1:$M$41</definedName>
    <definedName name="_xlnm.Print_Area" localSheetId="1">Plan1!$A$1:$N$109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54" i="1"/>
  <c r="L22" i="4" s="1"/>
  <c r="M29" i="1"/>
  <c r="M24" i="1"/>
  <c r="M109" i="1"/>
  <c r="L34" i="4" l="1"/>
  <c r="L20" i="4"/>
  <c r="L16" i="4"/>
  <c r="M71" i="1"/>
  <c r="L26" i="4" s="1"/>
  <c r="M94" i="1" l="1"/>
  <c r="L30" i="4" s="1"/>
  <c r="M58" i="1" l="1"/>
  <c r="L24" i="4" s="1"/>
  <c r="L18" i="4"/>
  <c r="M83" i="1" l="1"/>
  <c r="L28" i="4" s="1"/>
  <c r="M100" i="1"/>
  <c r="L32" i="4" s="1"/>
  <c r="L37" i="4" l="1"/>
  <c r="L38" i="4" s="1"/>
  <c r="L39" i="4" l="1"/>
</calcChain>
</file>

<file path=xl/sharedStrings.xml><?xml version="1.0" encoding="utf-8"?>
<sst xmlns="http://schemas.openxmlformats.org/spreadsheetml/2006/main" count="399" uniqueCount="254">
  <si>
    <t>DEMOLICAO DE PISO DE LADRILHO COM RESPECTIVA CAMADA DE ARGAM ASSA DE ASSENTAMENTO,INCLUSIVE EMPILHAMENTO LATERAL DENTRO D O CANTEIRO DE SERVICO</t>
  </si>
  <si>
    <t>M2</t>
  </si>
  <si>
    <t>PISO VINILICO EM MANTAS DE RESINA DE PVC PLASTIFICANTE,DE 2M DE LARGURA X 20M DE COMPRIMENTO,HOMOGENEO,COM 3MM DE ESPESS URA,LISO,MESCLADO OU PONTILHADO,JUNTAS SOLDADAS A QUENTE,ASS ENTES SOBRE BASE EXISTENTE,DEVENDO ATENDER A ABNT,NO QUE CON CERNE A</t>
  </si>
  <si>
    <t>88.8</t>
  </si>
  <si>
    <t>UN</t>
  </si>
  <si>
    <t>ARRANCAMENTO DE PORTAS,JANELAS E CAIXILHOS DE AR CONDICIONAD O OU OUTROS</t>
  </si>
  <si>
    <t>FORRO ESTRUTURADO MONOLITICO C/PLACA GESSO ACARTONADO,TIPO R U(RESISTENTE A UMIDADE),APLICADO SIST.DRYWALL,LARG.1200MM,ES P.12,5MM,C/TRAT.DE JUNTAS P/UNIFORMIZACAO DA SUPERFICIE,SEND O APARAFUSADA EM ESTRUT.ACO GALV.SUSPENSA POR MEIO DE PENDUR AIS FI</t>
  </si>
  <si>
    <t>DESCRIÇÃO</t>
  </si>
  <si>
    <t>CÓDIGO</t>
  </si>
  <si>
    <t>PREÇO</t>
  </si>
  <si>
    <t>MXMES</t>
  </si>
  <si>
    <t>PLATAFORMA OU PASSARELA DE MADEIRA DE 1ª,CONSIDERANDO-SE APR OVEITAMENTO DA  MADEIRA 20 VEZES,EXCLUSIVE ANDAIME OU OUTRO SUPORTE E MOVIMENTACAO(VIDE ITEM 05.008.0008)</t>
  </si>
  <si>
    <t>2.61</t>
  </si>
  <si>
    <t>MONTAGEM E DESMONTAGEM DE ANDAIME COM ELEMENTOS TUBULARES,CO NSIDERANDO-SE A AREA VERTICAL RECOBERTA</t>
  </si>
  <si>
    <t>5.16</t>
  </si>
  <si>
    <t>PINTURA COM TINTA EPOXI A BASE D'AGUA SEMIBRILHANTE,PARA USO HOSPITALAR,SOBRE PAREDES E PISOS DE CENTRO CIRURGICO OU UTI ,INCLUSIVE LIXAMENTO,UMA DEMAO DE SELADOR ACRILICO,DUAS DEMA OS DE MASSA ACRILICA E DUAS DEMAOS DE ACABAMENTO</t>
  </si>
  <si>
    <t>46.15</t>
  </si>
  <si>
    <t>MOLA HIDRAULICA DE PISO PARA PORTAS DE VIDRO TEMPERADO DE 10 MM.FORNECIMENTO</t>
  </si>
  <si>
    <t>415.8</t>
  </si>
  <si>
    <t>119.24</t>
  </si>
  <si>
    <t>PAREDE DRYWALL C/ESP.73MM,ESTRUT.C/MONT.SIMPL.AUTOPORT.48MM, FIXADOS A GUIAS HORIZ.48MM,AMBOS ACO GALV.ESP.0,5MM,C/DUAS C HAPAS GESSO ACART.STANDARD,C/ADICAO LA MINERAL,ESP.12,5MM,LA RG.1200MM,FIX.MONTANT.POR MEIO DE PARAFUSOS,C/TRATAMENTO JUN TAS C/</t>
  </si>
  <si>
    <t>63.45</t>
  </si>
  <si>
    <t>REMOCAO DE DIVISORIAS DE MADEIRA,PRE-MOLDADAS,PRENSADAS OU S EMELHANTES</t>
  </si>
  <si>
    <t>REMOCAO DE FORRO OU LAMBRI DE FRISOS DE MADEIRA OU PVC,PLACA S DE AGLOMERADO PRENSADO OU SEMELHANTES,EXCLUSIVE O ENGRADAM ENTO</t>
  </si>
  <si>
    <t>3.87</t>
  </si>
  <si>
    <t>VIDRO TEMPERADO INCOLOR,10MM DE ESPESSURA,PARA PORTAS OU PAI NEIS FIXOS,EXCLUSIVE FERRAGENS.FORNECIMENTO E COLOCACAO</t>
  </si>
  <si>
    <t>MAO-DE-OBRA DE ALMOXARIFE,INCLUSIVE ENCARGOS SOCIAIS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</si>
  <si>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</si>
  <si>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</si>
  <si>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</si>
  <si>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</si>
  <si>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GOVERNO DO ESTADO DO RIO DE JANEIRO</t>
  </si>
  <si>
    <t>SECRETARIA DE ESTADO DE SAÚDE</t>
  </si>
  <si>
    <t>FUNDAÇÃO SAÚDE</t>
  </si>
  <si>
    <t>CANTEIRO DE OBRAS</t>
  </si>
  <si>
    <t>SERVIÇOS COMPLEMENTARES</t>
  </si>
  <si>
    <t>ALVENARIAS E DIVISÓRIAS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</si>
  <si>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</si>
  <si>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</si>
  <si>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</si>
  <si>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</si>
  <si>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</si>
  <si>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>REPINTURA COM TINTA LATEX SEMIBRILHANTE,FOSCA,OU ACETINADA,C LASSIFICACAO PREMIUM OU STANDARD (NBR 15079),PARA INTERIOR O U EXTERIOR,SOBRE SUPERFICIE EM BOM ESTADO E NA COR EXISTENTE ,INCLUSIVE LIMPEZA,LEVE LIXAMENTO COM LIXA FINA,UMA DEMAO DE FUNDO</t>
  </si>
  <si>
    <t>9.61</t>
  </si>
  <si>
    <t>25.7</t>
  </si>
  <si>
    <t>DEMOLICAO DE REVESTIMENTO EM AZULEJOS,CERAMICAS OU MARMORE E M PAREDE,EXCLUSIVE A CAMADA DE ASSENTAMENTO</t>
  </si>
  <si>
    <t>1,00</t>
  </si>
  <si>
    <t>2,00</t>
  </si>
  <si>
    <t>REMOCAO DE PLACAS DE PISO VINILICO OU DE BORRACHA SINTETICA</t>
  </si>
  <si>
    <t>2,30</t>
  </si>
  <si>
    <t>3,00</t>
  </si>
  <si>
    <t>10,00</t>
  </si>
  <si>
    <t>6,85</t>
  </si>
  <si>
    <t>53,24</t>
  </si>
  <si>
    <t>24,89</t>
  </si>
  <si>
    <t>0,90</t>
  </si>
  <si>
    <t>5,00</t>
  </si>
  <si>
    <t>46,73</t>
  </si>
  <si>
    <t>9,04</t>
  </si>
  <si>
    <t>15,85</t>
  </si>
  <si>
    <t>42,84</t>
  </si>
  <si>
    <t>SUPORTE CURVO E PERFIL DE ARREMATE PARA PISO VINILICO.FORNEC IMENTO E COLOCACAO</t>
  </si>
  <si>
    <t>M</t>
  </si>
  <si>
    <t>28.56</t>
  </si>
  <si>
    <t>ADUELA EM MADEIRA DE LEI,DE 13X3CM.FORNECIMENTO E COLOCACAO</t>
  </si>
  <si>
    <t>ALIZAR EM MADEIRA DE LEI,DE 5X2CM.FORNECIMENTO E COLOCACAO</t>
  </si>
  <si>
    <t>SOLEIRA DE MARMORE BRANCO CLASSICO,DE 3X45CM,SEM DESNIVEL,PA RA PORTAS DE 2 FOLHAS,ASSENTE COMO EM 13.345.0015</t>
  </si>
  <si>
    <t>PREPARO DE SUPERFICIES NOVAS,COM REVESTIMENTO LISO,INTERIOR, INCLUSIVE RASPAGEM,LIMPEZA,UMA DEMAO DE SELADOR,UMA DEMAO DE MASSA CORRIDA E LIXAMENTOS NECESSARIOS</t>
  </si>
  <si>
    <t>MES</t>
  </si>
  <si>
    <t>PINTURA COM TINTA LATEX SEMIBRILHANTE OU FOSCA,CLASSIFICACAO PREMIUM OU STANDARD (NBR 15079),PARA INTERIOR OU EXTERIOR,S ISTEMA TINTOMETRICO,INCLUSIVE LIXAMENTO,UMA DEMAO DE SELADOR ACRILICO E DUAS DEMAOS DE ACABAMENTO</t>
  </si>
  <si>
    <t>33,03</t>
  </si>
  <si>
    <t>124,58</t>
  </si>
  <si>
    <t>4,40</t>
  </si>
  <si>
    <t>40,50</t>
  </si>
  <si>
    <t>20,87</t>
  </si>
  <si>
    <t>50,71</t>
  </si>
  <si>
    <t>18.030.0500-0</t>
  </si>
  <si>
    <t>02.006.0015-0</t>
  </si>
  <si>
    <t>05.001.0009-0</t>
  </si>
  <si>
    <t>05.001.0015-0</t>
  </si>
  <si>
    <t>05.001.0073-0</t>
  </si>
  <si>
    <t>05.001.0074-0</t>
  </si>
  <si>
    <t>05.001.0076-0</t>
  </si>
  <si>
    <t>05.001.0134-0</t>
  </si>
  <si>
    <t>05.008.0001-0</t>
  </si>
  <si>
    <t>17.018.0250-0</t>
  </si>
  <si>
    <t>17.018.0117-0</t>
  </si>
  <si>
    <t>17.018.0010-0</t>
  </si>
  <si>
    <t>17.013.0100-0</t>
  </si>
  <si>
    <t>14.006.0409-0</t>
  </si>
  <si>
    <t>14.006.0405-0</t>
  </si>
  <si>
    <t>14.007.0190-0</t>
  </si>
  <si>
    <t>14.004.0120-0</t>
  </si>
  <si>
    <t>13.390.0070-0</t>
  </si>
  <si>
    <t>13.390.0042-0</t>
  </si>
  <si>
    <t>13.196.0085-0</t>
  </si>
  <si>
    <t>12.016.0006-0</t>
  </si>
  <si>
    <t>Contratação de empresa especializada na adequação de instalação física de edificação. Reparo no revestimento de piso e parede, reparos em forro de teto, reparo e adequação de armários embutidos de madeira, relocação de divisórias de madeira, pintura epóxi, reparo das esquadrias de madeira, substituição de vidros danificados e troca de peças hidráulicas.  ADEQUAÇÃO AS NORMAS VIGENTES DA FARMÁCIA NA UNIDADE</t>
  </si>
  <si>
    <t>15,00</t>
  </si>
  <si>
    <t>TR</t>
  </si>
  <si>
    <t>SISTEMA DE AR CONDICIONADO CENTRAL,TIPO "SELF CONTAINED",CON DENSACAO A AR,PARA AREAS DE CONFORTO TERMICO,NOS TERMOS DA N BR 16401,ATE 10TR,INCLUSIVE PROJETO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</si>
  <si>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</si>
  <si>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</si>
  <si>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</si>
  <si>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</si>
  <si>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</si>
  <si>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</si>
  <si>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</si>
  <si>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</si>
  <si>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</si>
  <si>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</si>
  <si>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</si>
  <si>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</si>
  <si>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</si>
  <si>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</si>
  <si>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</si>
  <si>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</si>
  <si>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</si>
  <si>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</si>
  <si>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</si>
  <si>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</si>
  <si>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Hemorio</t>
  </si>
  <si>
    <t>R. Frei Caneca, 8 - Centro, Rio de Janeiro - RJ, 20211-030</t>
  </si>
  <si>
    <t>13.001.0015-0</t>
  </si>
  <si>
    <t>13.026.0011-0</t>
  </si>
  <si>
    <t>13.301.0119-0</t>
  </si>
  <si>
    <t>13.348.0076-0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</si>
  <si>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</si>
  <si>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</si>
  <si>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</si>
  <si>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</si>
  <si>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02.010.0001-0</t>
  </si>
  <si>
    <t>GALPAO ABERTO PARA OFICINAS E DEPOSITOS DE CANTEIRO DE OBRAS ,ESTRUTURADO EM MADEIRA DE LEI,COBERTURA DE TELHAS DE CIMENT O SEM AMIANTO ONDULADAS,DE 6MM DE ESPESSURA,PISO CIMENTADO E PREPARO DO TERRENO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</si>
  <si>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</si>
  <si>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</si>
  <si>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</si>
  <si>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</si>
  <si>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</si>
  <si>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</si>
  <si>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18,00</t>
  </si>
  <si>
    <t>6,00</t>
  </si>
  <si>
    <t>05.005.0012-1</t>
  </si>
  <si>
    <t>05.006.0001-1</t>
  </si>
  <si>
    <t>LOCACAO DE ANDAIME COM ELEMENTOS TUBULARES SOBRE SAPATAS FIX AS,CONSIDERANDO-SE A AREA DA PROJECAO VERTICAL DO ANDAIME E PAGO PELO TEMPO NECESSARIO A SUA UTILIZACAO,EXCLUSIVE TRANSP ORTE DOS ELEMENTOS DO ANDAIME ATE A OBRA,PLATAFORMA OU PASSA RELA DE</t>
  </si>
  <si>
    <t>05.105.0122-0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</si>
  <si>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</si>
  <si>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</si>
  <si>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</si>
  <si>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</si>
  <si>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</si>
  <si>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</si>
  <si>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</si>
  <si>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05.105.0112-0</t>
  </si>
  <si>
    <t>MAO-DE-OBRA DE ELETRICISTA,INCLUSIVE ENCARGOS SOCIAIS</t>
  </si>
  <si>
    <t>05.105.0130-0</t>
  </si>
  <si>
    <t>MAO-DE-OBRA DE ENGENHEIRO OU ARQUITETO JR.,INCLUSIVE ENCARGO S SOCIAIS</t>
  </si>
  <si>
    <t>05.105.0102-0</t>
  </si>
  <si>
    <t>MAO-DE-OBRA DE SERRALHEIRO DE CONSTRUCAO CIVIL,INCLUSIVE ENC ARGOS SOCIAIS</t>
  </si>
  <si>
    <t>05.105.0101-A</t>
  </si>
  <si>
    <t>MAO-DE-OBRA DE MARCENEIRO,INCLUSIVE ENCARGOS SOCIAIS</t>
  </si>
  <si>
    <t>12.003.0076-0</t>
  </si>
  <si>
    <t>ALVENARIA DE TIJOLOS CERAMICOS FURADOS 10X20X20CM,ASSENTES C OM ARGAMASSA DE CIMENTO E SAIBRO,NO TRACO 1:8,EM PAREDES DE MEIA VEZ(0,10M),DE SUPERFICIE CORRIDA,ATE 1,50M DE ALTURA E MEDIDA PELA AREA REAL</t>
  </si>
  <si>
    <t>120,00</t>
  </si>
  <si>
    <t>240,00</t>
  </si>
  <si>
    <t>05.100.0026-0</t>
  </si>
  <si>
    <t>VALE TRANSPORTE, CONSIDERANDO PASSAGEM IDA E VOLTA</t>
  </si>
  <si>
    <t>LIMPEZA FINAL DE OBRA</t>
  </si>
  <si>
    <t>9537</t>
  </si>
  <si>
    <t>53,30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</si>
  <si>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</si>
  <si>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</si>
  <si>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</si>
  <si>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</si>
  <si>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</si>
  <si>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</si>
  <si>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</si>
  <si>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</si>
  <si>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100,00</t>
  </si>
  <si>
    <t>6000,00</t>
  </si>
  <si>
    <t xml:space="preserve">Revestimento de piso com porcelanato antiderrapante (50x50)cm, linha Arqtec Panna ou Platina No-Slip da Eliane ou similar, assentado com argamassa colante tipo AC III Ligamax Performance da Eliane ou similar e rejuntado com produto em po monocomponente tipo II junta Plus superativado da Eliane ou similar. Exclusive contrapiso. Fornecimento e colocacao. </t>
  </si>
  <si>
    <t>RV 15.15.0081</t>
  </si>
  <si>
    <t>14.008.0095-0</t>
  </si>
  <si>
    <t>PORTA DE MADEIRA, LISA, COMPENSADO,DE 60X210X3CM, REVESTIDA DE CHAPA DE LAMINADO MELAMINICO, 1MM DE ESPESSURA, EXCLUSIVE ADUELA,ALIZAR E FERRAGENS.FORNECIMENTO E COLOCACAO</t>
  </si>
  <si>
    <t>14.006.0232-0</t>
  </si>
  <si>
    <t>PORTA DE MADEIRA DE LEI,COMPENSADO DE 70X210X3,5CM,COM VISOR EM POLICARBONATO TRANSLUCIDO DE 4MM,MEDINDO 1,10X0,20M,MOLA "FECHA PORTA",PUXADORES VERTICAIS METALICOS DE 40CM,ADUELA 13X3CM E ALIZARES 5X2CM,FAIXAS PROTETORAS EM MATERIAL VINILI CO COM 50</t>
  </si>
  <si>
    <t>14.006.0233-0</t>
  </si>
  <si>
    <t>PORTA DE MADEIRA DE LEI,COMPENSADO DE 80X210X3,5CM,COM VISOR EM POLICARBONATO TRANSLUCIDO DE 4MM,MEDINDO 1,10X0,20M,MOLA "FECHA PORTA", PUXADORES VERTICAIS METALICO 40CM, ADUELA 13 X3CM E ALIZARES 5X2CM,FAIXAS PROTETORAS EM MATERIAL VINILICO COM 50CM</t>
  </si>
  <si>
    <t>14.006.0225-0</t>
  </si>
  <si>
    <t>PORTA DE MADEIRA DE LEI DE CORRER EM COMPENSADO DE 80X210X3, 5CM,EM 2 FOLHAS,PENDURADA EM ROLDANAS,CORRENDO DENTRO DE TRI LHO OCO,GUIADA POR CANALETA EMBUTIDA NO PISO SEM MARCO DE 7X 3CM,EXCLUSIVE FERRAGENS E MARCO.FORNECIMENTO E COLOCACAO</t>
  </si>
  <si>
    <t>13.200.0015-1</t>
  </si>
  <si>
    <t>REVESTIMENTO EM CHAPA LAMINADA COM ACABAMENTO BRILHANTE,DE 0 ,8MM DE ESPESSURA,SOBRE PECAS DE MADEIRA AMPLAS,COMO PORTAS, MESAS,ARMARIOS E PRATELEIRAS FUNDAS</t>
  </si>
  <si>
    <t>18.009.0070-0</t>
  </si>
  <si>
    <t>TORNEIRA HOSPITALAR,ACIONADA POR ALAVANCA,TIPO PAREDE,DE 1/2 "X28CM APROXIMADAMENTE,EM METAL CROMADO.FORNECIMENTO</t>
  </si>
  <si>
    <t>14.007.0045-0</t>
  </si>
  <si>
    <t>FERRAGENS PARA PORTAS MADEIRA,DE 1 FOLHA DE ABRIR,INTERNAS, SOCIAIS OU DE SERVICO,CONSTANDO DE FORNECIMENTO S/COLOCACAO; -FECHADURA SIMPLES, RETANGULAR,DE FERRO,ACABAMENTO CROMADO; -MACANETA TIPO ALAVANCA,EM ZAMAK OU LATAO,ACABAMENTO POLIDO E CROMADO</t>
  </si>
  <si>
    <t>14.007.0185-0</t>
  </si>
  <si>
    <t>FERRAGENS P/PORTAS(CONJUNTO COMPLETO) DE 2 FOLHAS C/BANDEIRA E 2 PAINES FIXOS LATERAIS DE VIDRO TEMPERADO DE 10MM,CONST. DE FORNECIMENTO SEM COLOCACAO(ESTA INCLUIDA NO FORNECIMENTO E COLOCACAO DO VIDRO), EXCLUSIVE MOLA HIDRAULICA DE PISO(VI DE ITEM 1</t>
  </si>
  <si>
    <t>861.27</t>
  </si>
  <si>
    <t>5,10</t>
  </si>
  <si>
    <t>10,20</t>
  </si>
  <si>
    <t>5,04</t>
  </si>
  <si>
    <t>DEMOLICAO DE REVESTIMENTO EM ARGAMASSA DE CIMENTO E AREIA EM PAREDE</t>
  </si>
  <si>
    <t>05.001.0008-0</t>
  </si>
  <si>
    <t>05.105.0129-0</t>
  </si>
  <si>
    <t>MAO-DE-OBRA DE MESTRE DE OBRA "B",INCLUSIVE ENCARGOS SOCIAIS</t>
  </si>
  <si>
    <t>18.027.0518-0</t>
  </si>
  <si>
    <t>LUMINARIA LED TUBULAR DE EMBUTIR, 2X18W (INCLUSIVE LAMPADAS) ,CORPO EM CHAPA DE ACO TRATADA E PINTURA ELETROSTATICA BRANC A, REFLETOR EM ALUMINIO DE ALTO BRILHO, COM ALETAS, SEM REAT OR. FORNECIMENTO E COLOCACAO</t>
  </si>
  <si>
    <t>12</t>
  </si>
  <si>
    <t>18</t>
  </si>
  <si>
    <t>18.006.0026-0</t>
  </si>
  <si>
    <t>LAVATORIO DE LOUCA BRANCA,DE EMBUTIR(CUBA),TIPO MEDIO LUXO,C OM LADRAO,COM MEDIDAS EM TORNO DE 52X39CM.FORNECIMENTO</t>
  </si>
  <si>
    <t>18.016.0045-0</t>
  </si>
  <si>
    <t>BANCA SECA DE ACO INOXIDAVEL,COM LARGURA APROXIMADA DE 0,55M ,ATE 3,00M DE COMPRIMENTO,EM CHAPA 18.304,SOBRE APOIOS DE AL VENARIA DE MEIA VEZ E VERGA DE CONCRETO,SEM REVESTIMENTO.FOR NECIMENTO E COLOCACAO</t>
  </si>
  <si>
    <t>18.016.0030-0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</si>
  <si>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</si>
  <si>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1,15</t>
  </si>
  <si>
    <t>15.004.0046-0</t>
  </si>
  <si>
    <t>INSTALACAO E ASSENTAMENTO DE CHUVEIRO ELETRICO (EXCLUSIVE FO RNECIMENTO DO APARELHO E REGISTRO),COMPREENDENDO 5,00M DE TU BO DE PVC DE 25MM,RALO SECO DE PVC DE 100MM COM GRELHA,2,00M DE TUBO DE PVC DE 40MM,30,00M DE FIO 4MM 2,6,00M DE ELETROD UTO DE</t>
  </si>
  <si>
    <t>15.004.0063-0</t>
  </si>
  <si>
    <t>INSTALACAO E ASSENTAMENTO DE LAVATORIO DE UMA TORNEIRA(EXCLU SIVE FORNECIMENTO DO APARELHO),COMPREENDENDO:3,00M DE TUBO D E PVC DE 25MM,2,00M DE TUBO DE PVC DE 40MM E CONEXOES</t>
  </si>
  <si>
    <t>CHUVEIRO ELETRICO,EM METAL CROMADO,EM 110/220V,COM BRACO CRO MADO DE 1/2" E 1 REGISTRO DE PRESSAO 1416 DE 3/4",COM CANOPL A E VOLANTE EM METAL CROMADO.FORNECIMENTO</t>
  </si>
  <si>
    <t>18.007.0075-0</t>
  </si>
  <si>
    <t>15.019.0020-0</t>
  </si>
  <si>
    <t>INTERRUPTOR DE EMBUTIR COM 1 TECLA SIMPLES FOSFORESCENTE E P LACA.FORNECIMENTO E COLOCACAO</t>
  </si>
  <si>
    <t>15.019.0025-0</t>
  </si>
  <si>
    <t>INTERRUPTOR DE EMBUTIR COM 2 TECLAS SIMPLES FOSFORESCENTES E PLACA.FORNECIMENTO E COLOCACAO</t>
  </si>
  <si>
    <t>15.019.0035-0</t>
  </si>
  <si>
    <t>INTERRUPTOR THREE-WAY DE EMBUTIR COM TECLA FOSFORESCENTE,INC LUSIVE PLACA.FORNECIMENTO E COLOCACAO</t>
  </si>
  <si>
    <t>15.019.0050-0</t>
  </si>
  <si>
    <t>TOMADA ELETRICA 2P+T,10A/250V,PADRAO BRASILEIRO,DE EMBUTIR,C OM PLACA 4"X2".FORNECIMENTO E COLOCACAO.</t>
  </si>
  <si>
    <t>15.019.0052-0</t>
  </si>
  <si>
    <t>TOMADA ELETRICA 2P+T,20A/250V,PADRAO BRASILEIRO,DE EMBUTIR,C OM PLACA 4"X2".FORNECIMENTO E COLOCACAO</t>
  </si>
  <si>
    <t>15.018.0120-0</t>
  </si>
  <si>
    <t>CAIXA DE EMBUTIR,EM PVC,2"X4",INCLUSIVE BUCHAS E ARRUELAS.FO RNECIMENTO E COLOCACAO</t>
  </si>
  <si>
    <t>15.018.0130-0</t>
  </si>
  <si>
    <t>CAIXA DE EMBUTIR,EM PVC,4"X4",INCLUSIVE BUCHAS E ARRUELAS.FO RNECIMENTO E COLOCACAO</t>
  </si>
  <si>
    <t>EMBOCO COM ARGAMASSA DE CIMENTO E AREIA,NO TRACO 1:1,5 COM 1 ,5CM DE ESPESSURA,INCLUSIVE CHAPISCO DE CIMENTO E AREIA,NO T RACO 1:3</t>
  </si>
  <si>
    <t>CONTRAPISO,BASE OU CAMADA REGULARIZADORA,EXECUTADA COM ARGAM ASSA DE CIMENTO A AREIA,NO TRACO 1:4,NA ESPESSURA DE 2CM</t>
  </si>
  <si>
    <t>REVESTIMENTO DE PAREDES COM AZULEJO BRANCO 15X15CM,QUALIDADE EXTRA,ASSENTES COM NATA DE CIMENTO COMUM,TENDO JUNTAS CORRI DAS COM 2MM,REJUNTADAS COM PASTA DE CIMENTO BRANCO,EXCLUSIVE CHAPISCO E EMBOCO</t>
  </si>
  <si>
    <t>51,64</t>
  </si>
  <si>
    <t>41,38</t>
  </si>
  <si>
    <t>13.390.0075-0</t>
  </si>
  <si>
    <t>CORDAO DE SOLDA PARA FUSAO A QUENTE,EM JUNTAS DE PISOS VINIL ICOS FLEXIVEIS.FORNECIMENTO E ASSENTAMENTO</t>
  </si>
  <si>
    <t>13.390.0058-0</t>
  </si>
  <si>
    <t>RODAPE DE PVC TIPO HOSPITALAR,PLANO OU CURVO,COM 7,5CM DE AL TURA,PARA PISOS VINILICOS.FORNECIMENTO E COLOCACAO</t>
  </si>
  <si>
    <t>TOTAL SEM BDI</t>
  </si>
  <si>
    <t>VALOR DO BDI 29 %</t>
  </si>
  <si>
    <t>MAO-DE-OBRA DE ENGENHEIRO ELETRICISTA JR.,INCLUSIVE ENCARGO S SOCIAIS</t>
  </si>
  <si>
    <t>MAO-DE-OBRA DE ENGENHEIRO MECANICO JR.,INCLUSIVE ENCARGO S SOCIAIS</t>
  </si>
  <si>
    <t>308,00</t>
  </si>
  <si>
    <t>352,00</t>
  </si>
  <si>
    <t>01.050.0016-0</t>
  </si>
  <si>
    <t>PROJETO EXECUTIVO DE ARQUITETURA PARA PREDIOS HOSPITALARES A TE 1000M2,INCLUSIVE PROJETO BASICO,APRESENTADO EM AUTOCAD NO S PADROES DA CONTRATANTE,INCLUSIVE AS LEGALIZACOES PERTINENT ES,COORDENACAO E COMPATIBILIZACAO COM OS PROJETOS COMPLEMENT ARES</t>
  </si>
  <si>
    <t>174.25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</si>
</sst>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0" fontId="3" fillId="0" borderId="0" xfId="0" applyFont="1" applyBorder="1" applyAlignment="1">
      <alignment horizontal="center" vertical="top"/>
    </xf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49" fontId="0" fillId="0" borderId="10" xfId="0" applyNumberFormat="1" applyFont="1" applyBorder="1" applyAlignment="1">
      <alignment horizontal="right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3" fontId="0" fillId="0" borderId="10" xfId="1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2" fontId="0" fillId="0" borderId="10" xfId="93" applyNumberFormat="1" applyFont="1" applyBorder="1" applyAlignment="1">
      <alignment horizontal="right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/>
    <xf numFmtId="0" fontId="0" fillId="0" borderId="0" xfId="0" applyFont="1" applyAlignment="1">
      <alignment horizontal="center" vertical="center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44" fontId="3" fillId="0" borderId="0" xfId="0" applyNumberFormat="1" applyFont="1" applyAlignment="1">
      <alignment horizontal="center"/>
    </xf>
    <xf numFmtId="49" fontId="0" fillId="0" borderId="10" xfId="0" applyNumberFormat="1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3" fillId="0" borderId="10" xfId="0" applyNumberFormat="1" applyFont="1" applyBorder="1" applyAlignment="1">
      <alignment horizontal="right" vertical="top" wrapText="1"/>
    </xf>
    <xf numFmtId="49" fontId="0" fillId="0" borderId="11" xfId="0" applyNumberFormat="1" applyFont="1" applyBorder="1" applyAlignment="1">
      <alignment horizontal="left" vertical="top" wrapText="1"/>
    </xf>
    <xf numFmtId="49" fontId="0" fillId="0" borderId="12" xfId="0" applyNumberFormat="1" applyFont="1" applyBorder="1" applyAlignment="1">
      <alignment horizontal="left" vertical="top" wrapText="1"/>
    </xf>
    <xf numFmtId="49" fontId="0" fillId="0" borderId="13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9"/>
  <sheetViews>
    <sheetView tabSelected="1" view="pageBreakPreview" topLeftCell="A7" zoomScaleNormal="100" zoomScaleSheetLayoutView="100" workbookViewId="0">
      <selection activeCell="K12" sqref="K12:L12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31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32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22.5" customHeight="1" x14ac:dyDescent="0.25">
      <c r="B9" s="30" t="s">
        <v>33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80.099999999999994" customHeight="1" x14ac:dyDescent="0.25">
      <c r="B10" s="51" t="s">
        <v>97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95" customHeight="1" x14ac:dyDescent="0.25">
      <c r="N11" s="9"/>
      <c r="O11" s="9"/>
      <c r="P11" s="43"/>
      <c r="Q11" s="43"/>
      <c r="R11" s="9"/>
      <c r="S11" s="9"/>
      <c r="T11" s="9"/>
      <c r="U11" s="9"/>
      <c r="V11" s="9"/>
      <c r="W11" s="9"/>
    </row>
    <row r="12" spans="2:23" ht="15.95" customHeight="1" x14ac:dyDescent="0.25">
      <c r="B12" s="29" t="s">
        <v>120</v>
      </c>
      <c r="C12" s="3" t="s">
        <v>121</v>
      </c>
      <c r="I12" s="47" t="s">
        <v>101</v>
      </c>
      <c r="J12" s="47"/>
      <c r="K12" s="48"/>
      <c r="L12" s="48"/>
      <c r="N12" s="22"/>
      <c r="O12" s="22"/>
      <c r="P12" s="22"/>
      <c r="Q12" s="22"/>
      <c r="R12" s="8"/>
      <c r="S12" s="8"/>
      <c r="T12" s="8"/>
      <c r="U12" s="8"/>
      <c r="V12" s="8"/>
      <c r="W12" s="8"/>
    </row>
    <row r="13" spans="2:23" ht="15.75" customHeight="1" x14ac:dyDescent="0.25">
      <c r="B13" s="29" t="s">
        <v>102</v>
      </c>
      <c r="C13" s="3" t="s">
        <v>122</v>
      </c>
      <c r="I13" s="47" t="s">
        <v>103</v>
      </c>
      <c r="J13" s="47"/>
      <c r="K13" s="49" t="s">
        <v>104</v>
      </c>
      <c r="L13" s="49"/>
      <c r="N13" s="22"/>
      <c r="O13" s="22"/>
      <c r="P13" s="22"/>
      <c r="Q13" s="22"/>
      <c r="R13" s="8"/>
      <c r="S13" s="8"/>
      <c r="T13" s="8"/>
      <c r="U13" s="8"/>
      <c r="V13" s="8"/>
      <c r="W13" s="8"/>
    </row>
    <row r="14" spans="2:23" ht="15.95" customHeight="1" x14ac:dyDescent="0.25">
      <c r="N14" s="22"/>
      <c r="O14" s="22"/>
      <c r="P14" s="22"/>
      <c r="Q14" s="22"/>
      <c r="R14" s="8"/>
      <c r="S14" s="8"/>
      <c r="T14" s="8"/>
      <c r="U14" s="8"/>
      <c r="V14" s="8"/>
      <c r="W14" s="8"/>
    </row>
    <row r="15" spans="2:23" ht="18" customHeight="1" x14ac:dyDescent="0.25">
      <c r="B15" s="23" t="s">
        <v>105</v>
      </c>
      <c r="C15" s="45" t="s">
        <v>106</v>
      </c>
      <c r="D15" s="50"/>
      <c r="E15" s="50"/>
      <c r="F15" s="50"/>
      <c r="G15" s="50"/>
      <c r="H15" s="50"/>
      <c r="I15" s="50"/>
      <c r="J15" s="50"/>
      <c r="K15" s="46"/>
      <c r="L15" s="45" t="s">
        <v>107</v>
      </c>
      <c r="M15" s="46"/>
      <c r="N15" s="22"/>
      <c r="O15" s="44"/>
      <c r="P15" s="44"/>
      <c r="Q15" s="22"/>
      <c r="R15" s="8"/>
      <c r="S15" s="8"/>
      <c r="T15" s="8"/>
      <c r="U15" s="8"/>
      <c r="V15" s="8"/>
      <c r="W15" s="8"/>
    </row>
    <row r="16" spans="2:23" ht="18" customHeight="1" x14ac:dyDescent="0.25">
      <c r="B16" s="25" t="s">
        <v>108</v>
      </c>
      <c r="C16" s="34" t="s">
        <v>109</v>
      </c>
      <c r="D16" s="35"/>
      <c r="E16" s="35"/>
      <c r="F16" s="35"/>
      <c r="G16" s="35"/>
      <c r="H16" s="35"/>
      <c r="I16" s="35"/>
      <c r="J16" s="35"/>
      <c r="K16" s="36"/>
      <c r="L16" s="37">
        <f>Plan1!M16</f>
        <v>0</v>
      </c>
      <c r="M16" s="38"/>
      <c r="N16" s="22"/>
      <c r="O16" s="44"/>
      <c r="P16" s="44"/>
      <c r="Q16" s="22"/>
      <c r="R16" s="8"/>
      <c r="S16" s="8"/>
      <c r="T16" s="8"/>
      <c r="U16" s="8"/>
      <c r="V16" s="8"/>
      <c r="W16" s="8"/>
    </row>
    <row r="17" spans="2:13" ht="18" customHeight="1" x14ac:dyDescent="0.2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18" customHeight="1" x14ac:dyDescent="0.25">
      <c r="B18" s="25" t="s">
        <v>110</v>
      </c>
      <c r="C18" s="34" t="s">
        <v>111</v>
      </c>
      <c r="D18" s="35"/>
      <c r="E18" s="35"/>
      <c r="F18" s="35"/>
      <c r="G18" s="35"/>
      <c r="H18" s="35"/>
      <c r="I18" s="35"/>
      <c r="J18" s="35"/>
      <c r="K18" s="36"/>
      <c r="L18" s="37">
        <f>Plan1!M24</f>
        <v>0</v>
      </c>
      <c r="M18" s="38"/>
    </row>
    <row r="19" spans="2:13" ht="18" customHeight="1" x14ac:dyDescent="0.2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2:13" ht="18" customHeight="1" x14ac:dyDescent="0.25">
      <c r="B20" s="25" t="s">
        <v>112</v>
      </c>
      <c r="C20" s="34" t="s">
        <v>113</v>
      </c>
      <c r="D20" s="35"/>
      <c r="E20" s="35"/>
      <c r="F20" s="35"/>
      <c r="G20" s="35"/>
      <c r="H20" s="35"/>
      <c r="I20" s="35"/>
      <c r="J20" s="35"/>
      <c r="K20" s="36"/>
      <c r="L20" s="37">
        <f>Plan1!M29</f>
        <v>0</v>
      </c>
      <c r="M20" s="38"/>
    </row>
    <row r="21" spans="2:13" ht="18" customHeight="1" x14ac:dyDescent="0.2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5">
      <c r="B22" s="25" t="s">
        <v>114</v>
      </c>
      <c r="C22" s="34" t="s">
        <v>35</v>
      </c>
      <c r="D22" s="35"/>
      <c r="E22" s="35"/>
      <c r="F22" s="35"/>
      <c r="G22" s="35"/>
      <c r="H22" s="35"/>
      <c r="I22" s="35"/>
      <c r="J22" s="35"/>
      <c r="K22" s="36"/>
      <c r="L22" s="37">
        <f>Plan1!M54</f>
        <v>0</v>
      </c>
      <c r="M22" s="38"/>
    </row>
    <row r="23" spans="2:13" ht="18" customHeight="1" x14ac:dyDescent="0.2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x14ac:dyDescent="0.25">
      <c r="B24" s="25" t="s">
        <v>207</v>
      </c>
      <c r="C24" s="34" t="s">
        <v>36</v>
      </c>
      <c r="D24" s="35"/>
      <c r="E24" s="35"/>
      <c r="F24" s="35"/>
      <c r="G24" s="35"/>
      <c r="H24" s="35"/>
      <c r="I24" s="35"/>
      <c r="J24" s="35"/>
      <c r="K24" s="36"/>
      <c r="L24" s="37">
        <f>Plan1!M58</f>
        <v>0</v>
      </c>
      <c r="M24" s="38"/>
    </row>
    <row r="25" spans="2:13" ht="18" customHeight="1" x14ac:dyDescent="0.2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2:13" ht="18" customHeight="1" x14ac:dyDescent="0.25">
      <c r="B26" s="25">
        <v>13</v>
      </c>
      <c r="C26" s="34" t="s">
        <v>115</v>
      </c>
      <c r="D26" s="35"/>
      <c r="E26" s="35"/>
      <c r="F26" s="35"/>
      <c r="G26" s="35"/>
      <c r="H26" s="35"/>
      <c r="I26" s="35"/>
      <c r="J26" s="35"/>
      <c r="K26" s="36"/>
      <c r="L26" s="37">
        <f>Plan1!M71</f>
        <v>0</v>
      </c>
      <c r="M26" s="38"/>
    </row>
    <row r="27" spans="2:13" ht="18" customHeight="1" x14ac:dyDescent="0.25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2:13" ht="18" customHeight="1" x14ac:dyDescent="0.25">
      <c r="B28" s="25">
        <v>14</v>
      </c>
      <c r="C28" s="34" t="s">
        <v>116</v>
      </c>
      <c r="D28" s="35"/>
      <c r="E28" s="35"/>
      <c r="F28" s="35"/>
      <c r="G28" s="35"/>
      <c r="H28" s="35"/>
      <c r="I28" s="35"/>
      <c r="J28" s="35"/>
      <c r="K28" s="36"/>
      <c r="L28" s="37">
        <f>Plan1!M83</f>
        <v>0</v>
      </c>
      <c r="M28" s="38"/>
    </row>
    <row r="29" spans="2:13" ht="18" customHeight="1" x14ac:dyDescent="0.25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</row>
    <row r="30" spans="2:13" ht="18" customHeight="1" x14ac:dyDescent="0.25">
      <c r="B30" s="25" t="s">
        <v>117</v>
      </c>
      <c r="C30" s="34" t="s">
        <v>118</v>
      </c>
      <c r="D30" s="35"/>
      <c r="E30" s="35"/>
      <c r="F30" s="35"/>
      <c r="G30" s="35"/>
      <c r="H30" s="35"/>
      <c r="I30" s="35"/>
      <c r="J30" s="35"/>
      <c r="K30" s="36"/>
      <c r="L30" s="37">
        <f>Plan1!M94</f>
        <v>0</v>
      </c>
      <c r="M30" s="38"/>
    </row>
    <row r="31" spans="2:13" ht="18" customHeight="1" x14ac:dyDescent="0.25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2:13" ht="18" customHeight="1" x14ac:dyDescent="0.25">
      <c r="B32" s="25" t="s">
        <v>119</v>
      </c>
      <c r="C32" s="34" t="s">
        <v>39</v>
      </c>
      <c r="D32" s="35"/>
      <c r="E32" s="35"/>
      <c r="F32" s="35"/>
      <c r="G32" s="35"/>
      <c r="H32" s="35"/>
      <c r="I32" s="35"/>
      <c r="J32" s="35"/>
      <c r="K32" s="36"/>
      <c r="L32" s="37">
        <f>Plan1!M100</f>
        <v>0</v>
      </c>
      <c r="M32" s="38"/>
    </row>
    <row r="33" spans="2:15" ht="18" customHeight="1" x14ac:dyDescent="0.25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2:15" ht="18" customHeight="1" x14ac:dyDescent="0.25">
      <c r="B34" s="25" t="s">
        <v>208</v>
      </c>
      <c r="C34" s="34" t="s">
        <v>40</v>
      </c>
      <c r="D34" s="35"/>
      <c r="E34" s="35"/>
      <c r="F34" s="35"/>
      <c r="G34" s="35"/>
      <c r="H34" s="35"/>
      <c r="I34" s="35"/>
      <c r="J34" s="35"/>
      <c r="K34" s="36"/>
      <c r="L34" s="37">
        <f>Plan1!M109</f>
        <v>0</v>
      </c>
      <c r="M34" s="38"/>
      <c r="N34" s="1"/>
      <c r="O34" s="1"/>
    </row>
    <row r="35" spans="2:15" ht="18" customHeight="1" x14ac:dyDescent="0.25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1"/>
      <c r="O35" s="1"/>
    </row>
    <row r="36" spans="2:15" ht="18" customHeight="1" x14ac:dyDescent="0.25">
      <c r="B36" s="52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56"/>
    </row>
    <row r="37" spans="2:15" ht="18" customHeight="1" x14ac:dyDescent="0.25">
      <c r="B37" s="39" t="s">
        <v>245</v>
      </c>
      <c r="C37" s="40"/>
      <c r="D37" s="40"/>
      <c r="E37" s="40"/>
      <c r="F37" s="40"/>
      <c r="G37" s="40"/>
      <c r="H37" s="40"/>
      <c r="I37" s="40"/>
      <c r="J37" s="40"/>
      <c r="K37" s="41"/>
      <c r="L37" s="42">
        <f>SUM(L16:M36)</f>
        <v>0</v>
      </c>
      <c r="M37" s="41"/>
    </row>
    <row r="38" spans="2:15" ht="18" customHeight="1" x14ac:dyDescent="0.25">
      <c r="B38" s="39" t="s">
        <v>246</v>
      </c>
      <c r="C38" s="40"/>
      <c r="D38" s="40"/>
      <c r="E38" s="40"/>
      <c r="F38" s="40"/>
      <c r="G38" s="40"/>
      <c r="H38" s="40"/>
      <c r="I38" s="40"/>
      <c r="J38" s="40"/>
      <c r="K38" s="41"/>
      <c r="L38" s="42">
        <f>L37*0.29</f>
        <v>0</v>
      </c>
      <c r="M38" s="41"/>
    </row>
    <row r="39" spans="2:15" ht="18" customHeight="1" x14ac:dyDescent="0.25">
      <c r="B39" s="39" t="s">
        <v>245</v>
      </c>
      <c r="C39" s="40"/>
      <c r="D39" s="40"/>
      <c r="E39" s="40"/>
      <c r="F39" s="40"/>
      <c r="G39" s="40"/>
      <c r="H39" s="40"/>
      <c r="I39" s="40"/>
      <c r="J39" s="40"/>
      <c r="K39" s="41"/>
      <c r="L39" s="42">
        <f>L37+L38</f>
        <v>0</v>
      </c>
      <c r="M39" s="41"/>
    </row>
  </sheetData>
  <mergeCells count="47">
    <mergeCell ref="B38:K38"/>
    <mergeCell ref="L38:M38"/>
    <mergeCell ref="B39:K39"/>
    <mergeCell ref="L39:M39"/>
    <mergeCell ref="B10:M10"/>
    <mergeCell ref="B17:M17"/>
    <mergeCell ref="C18:K18"/>
    <mergeCell ref="L28:M28"/>
    <mergeCell ref="B23:M23"/>
    <mergeCell ref="B36:K36"/>
    <mergeCell ref="L36:M36"/>
    <mergeCell ref="L24:M24"/>
    <mergeCell ref="B25:M25"/>
    <mergeCell ref="C26:K26"/>
    <mergeCell ref="L26:M26"/>
    <mergeCell ref="B31:M31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C22:K22"/>
    <mergeCell ref="L22:M22"/>
    <mergeCell ref="L18:M18"/>
    <mergeCell ref="B19:M19"/>
    <mergeCell ref="C20:K20"/>
    <mergeCell ref="L20:M20"/>
    <mergeCell ref="B21:M21"/>
    <mergeCell ref="C34:K34"/>
    <mergeCell ref="L34:M34"/>
    <mergeCell ref="C24:K24"/>
    <mergeCell ref="B37:K37"/>
    <mergeCell ref="L37:M37"/>
    <mergeCell ref="C32:K32"/>
    <mergeCell ref="L32:M32"/>
    <mergeCell ref="B33:M33"/>
    <mergeCell ref="B29:M29"/>
    <mergeCell ref="C30:K30"/>
    <mergeCell ref="L30:M30"/>
    <mergeCell ref="B27:M27"/>
    <mergeCell ref="C28:K28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5:M25 B24 B27:M27 B26:K26 B29:M29 B28:K28 B31:M31 B30 B33:M33 B32:K32 B35:M35 B34 D30:K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15"/>
  <sheetViews>
    <sheetView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3" style="3" customWidth="1"/>
    <col min="13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31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32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18" customHeight="1" x14ac:dyDescent="0.25">
      <c r="B9" s="21" t="s">
        <v>33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80.099999999999994" customHeight="1" x14ac:dyDescent="0.25">
      <c r="B10" s="51" t="s">
        <v>97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75" customHeight="1" x14ac:dyDescent="0.25">
      <c r="N11" s="9"/>
      <c r="O11" s="9"/>
      <c r="P11" s="43"/>
      <c r="Q11" s="43"/>
      <c r="R11" s="9"/>
      <c r="S11" s="9"/>
      <c r="T11" s="9"/>
      <c r="U11" s="9"/>
      <c r="V11" s="9"/>
      <c r="W11" s="9"/>
    </row>
    <row r="12" spans="2:23" ht="18" customHeight="1" x14ac:dyDescent="0.25">
      <c r="B12" s="10" t="s">
        <v>8</v>
      </c>
      <c r="C12" s="64" t="s">
        <v>7</v>
      </c>
      <c r="D12" s="64"/>
      <c r="E12" s="64"/>
      <c r="F12" s="64"/>
      <c r="G12" s="64"/>
      <c r="H12" s="64"/>
      <c r="I12" s="64"/>
      <c r="J12" s="10" t="s">
        <v>4</v>
      </c>
      <c r="K12" s="11" t="s">
        <v>29</v>
      </c>
      <c r="L12" s="10" t="s">
        <v>9</v>
      </c>
      <c r="M12" s="10" t="s">
        <v>30</v>
      </c>
      <c r="N12" s="12"/>
      <c r="O12" s="12"/>
      <c r="P12" s="12"/>
      <c r="Q12" s="12"/>
      <c r="R12" s="8"/>
      <c r="S12" s="8"/>
      <c r="T12" s="8"/>
      <c r="U12" s="8"/>
      <c r="V12" s="8"/>
      <c r="W12" s="8"/>
    </row>
    <row r="13" spans="2:23" ht="18" customHeight="1" x14ac:dyDescent="0.25">
      <c r="B13" s="59" t="s">
        <v>109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24"/>
      <c r="O13" s="24"/>
      <c r="P13" s="24"/>
      <c r="Q13" s="24"/>
      <c r="R13" s="8"/>
      <c r="S13" s="8"/>
      <c r="T13" s="8"/>
      <c r="U13" s="8"/>
      <c r="V13" s="8"/>
      <c r="W13" s="8"/>
    </row>
    <row r="14" spans="2:23" ht="79.5" customHeight="1" x14ac:dyDescent="0.25">
      <c r="B14" s="13" t="s">
        <v>127</v>
      </c>
      <c r="C14" s="58" t="s">
        <v>128</v>
      </c>
      <c r="D14" s="58"/>
      <c r="E14" s="58"/>
      <c r="F14" s="58"/>
      <c r="G14" s="58"/>
      <c r="H14" s="58"/>
      <c r="I14" s="58"/>
      <c r="J14" s="13" t="s">
        <v>28</v>
      </c>
      <c r="K14" s="14" t="s">
        <v>47</v>
      </c>
      <c r="L14" s="15"/>
      <c r="M14" s="16"/>
      <c r="N14" s="24"/>
      <c r="O14" s="24"/>
      <c r="P14" s="24"/>
      <c r="Q14" s="24"/>
      <c r="R14" s="8"/>
      <c r="S14" s="8"/>
      <c r="T14" s="8"/>
      <c r="U14" s="8"/>
      <c r="V14" s="8"/>
      <c r="W14" s="8"/>
    </row>
    <row r="15" spans="2:23" ht="79.5" customHeight="1" x14ac:dyDescent="0.25">
      <c r="B15" s="13" t="s">
        <v>251</v>
      </c>
      <c r="C15" s="58" t="s">
        <v>252</v>
      </c>
      <c r="D15" s="58" t="s">
        <v>1</v>
      </c>
      <c r="E15" s="58" t="s">
        <v>253</v>
      </c>
      <c r="F15" s="58"/>
      <c r="G15" s="58"/>
      <c r="H15" s="58"/>
      <c r="I15" s="58"/>
      <c r="J15" s="13" t="s">
        <v>1</v>
      </c>
      <c r="K15" s="14" t="s">
        <v>168</v>
      </c>
      <c r="L15" s="15"/>
      <c r="M15" s="16"/>
      <c r="N15" s="33"/>
      <c r="O15" s="33"/>
      <c r="P15" s="33"/>
      <c r="Q15" s="33"/>
      <c r="R15" s="8"/>
      <c r="S15" s="8"/>
      <c r="T15" s="8"/>
      <c r="U15" s="8"/>
      <c r="V15" s="8"/>
      <c r="W15" s="8"/>
    </row>
    <row r="16" spans="2:23" ht="18" customHeight="1" x14ac:dyDescent="0.25">
      <c r="B16" s="60" t="s">
        <v>41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17">
        <f>SUM(M14:M15)</f>
        <v>0</v>
      </c>
      <c r="N16" s="24"/>
      <c r="O16" s="44"/>
      <c r="P16" s="44"/>
      <c r="Q16" s="24"/>
      <c r="R16" s="8"/>
      <c r="S16" s="8"/>
      <c r="T16" s="8"/>
      <c r="U16" s="8"/>
      <c r="V16" s="8"/>
      <c r="W16" s="8"/>
    </row>
    <row r="17" spans="2:23" ht="18" customHeight="1" x14ac:dyDescent="0.25">
      <c r="B17" s="59" t="s">
        <v>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12"/>
      <c r="O17" s="12"/>
      <c r="P17" s="12"/>
      <c r="Q17" s="12"/>
      <c r="R17" s="8"/>
      <c r="S17" s="8"/>
      <c r="T17" s="8"/>
      <c r="U17" s="8"/>
      <c r="V17" s="8"/>
      <c r="W17" s="8"/>
    </row>
    <row r="18" spans="2:23" ht="86.25" customHeight="1" x14ac:dyDescent="0.25">
      <c r="B18" s="13" t="s">
        <v>77</v>
      </c>
      <c r="C18" s="58" t="s">
        <v>27</v>
      </c>
      <c r="D18" s="58"/>
      <c r="E18" s="58"/>
      <c r="F18" s="58"/>
      <c r="G18" s="58"/>
      <c r="H18" s="58"/>
      <c r="I18" s="58"/>
      <c r="J18" s="13" t="s">
        <v>28</v>
      </c>
      <c r="K18" s="14" t="s">
        <v>47</v>
      </c>
      <c r="L18" s="15"/>
      <c r="M18" s="16"/>
      <c r="N18" s="12"/>
      <c r="O18" s="12"/>
      <c r="P18" s="12"/>
      <c r="Q18" s="12"/>
      <c r="R18" s="8"/>
      <c r="S18" s="8"/>
      <c r="T18" s="8"/>
      <c r="U18" s="8"/>
      <c r="V18" s="8"/>
      <c r="W18" s="8"/>
    </row>
    <row r="19" spans="2:23" ht="84.75" customHeight="1" x14ac:dyDescent="0.25">
      <c r="B19" s="13" t="s">
        <v>129</v>
      </c>
      <c r="C19" s="58" t="s">
        <v>130</v>
      </c>
      <c r="D19" s="58"/>
      <c r="E19" s="58"/>
      <c r="F19" s="58"/>
      <c r="G19" s="58"/>
      <c r="H19" s="58"/>
      <c r="I19" s="58"/>
      <c r="J19" s="13" t="s">
        <v>28</v>
      </c>
      <c r="K19" s="14" t="s">
        <v>47</v>
      </c>
      <c r="L19" s="15"/>
      <c r="M19" s="16"/>
      <c r="N19" s="24"/>
      <c r="O19" s="24"/>
      <c r="P19" s="24"/>
      <c r="Q19" s="24"/>
      <c r="R19" s="8"/>
      <c r="S19" s="8"/>
      <c r="T19" s="8"/>
      <c r="U19" s="8"/>
      <c r="V19" s="8"/>
      <c r="W19" s="8"/>
    </row>
    <row r="20" spans="2:23" ht="70.5" customHeight="1" x14ac:dyDescent="0.25">
      <c r="B20" s="13" t="s">
        <v>131</v>
      </c>
      <c r="C20" s="58" t="s">
        <v>132</v>
      </c>
      <c r="D20" s="58"/>
      <c r="E20" s="58"/>
      <c r="F20" s="58"/>
      <c r="G20" s="58"/>
      <c r="H20" s="58"/>
      <c r="I20" s="58"/>
      <c r="J20" s="13" t="s">
        <v>1</v>
      </c>
      <c r="K20" s="14" t="s">
        <v>139</v>
      </c>
      <c r="L20" s="15"/>
      <c r="M20" s="16"/>
      <c r="N20" s="24"/>
      <c r="O20" s="24"/>
      <c r="P20" s="24"/>
      <c r="Q20" s="24"/>
      <c r="R20" s="8"/>
      <c r="S20" s="8"/>
      <c r="T20" s="8"/>
      <c r="U20" s="8"/>
      <c r="V20" s="8"/>
      <c r="W20" s="8"/>
    </row>
    <row r="21" spans="2:23" ht="69" customHeight="1" x14ac:dyDescent="0.25">
      <c r="B21" s="13" t="s">
        <v>133</v>
      </c>
      <c r="C21" s="58" t="s">
        <v>134</v>
      </c>
      <c r="D21" s="58"/>
      <c r="E21" s="58"/>
      <c r="F21" s="58"/>
      <c r="G21" s="58"/>
      <c r="H21" s="58"/>
      <c r="I21" s="58"/>
      <c r="J21" s="13" t="s">
        <v>4</v>
      </c>
      <c r="K21" s="14" t="s">
        <v>46</v>
      </c>
      <c r="L21" s="15"/>
      <c r="M21" s="16"/>
      <c r="N21" s="24"/>
      <c r="O21" s="24"/>
      <c r="P21" s="24"/>
      <c r="Q21" s="24"/>
      <c r="R21" s="8"/>
      <c r="S21" s="8"/>
      <c r="T21" s="8"/>
      <c r="U21" s="8"/>
      <c r="V21" s="8"/>
      <c r="W21" s="8"/>
    </row>
    <row r="22" spans="2:23" ht="56.25" customHeight="1" x14ac:dyDescent="0.25">
      <c r="B22" s="13" t="s">
        <v>135</v>
      </c>
      <c r="C22" s="58" t="s">
        <v>136</v>
      </c>
      <c r="D22" s="58"/>
      <c r="E22" s="58"/>
      <c r="F22" s="58"/>
      <c r="G22" s="58"/>
      <c r="H22" s="58"/>
      <c r="I22" s="58"/>
      <c r="J22" s="13" t="s">
        <v>4</v>
      </c>
      <c r="K22" s="14" t="s">
        <v>46</v>
      </c>
      <c r="L22" s="15"/>
      <c r="M22" s="16"/>
      <c r="N22" s="24"/>
      <c r="O22" s="24"/>
      <c r="P22" s="24"/>
      <c r="Q22" s="24"/>
      <c r="R22" s="8"/>
      <c r="S22" s="8"/>
      <c r="T22" s="8"/>
      <c r="U22" s="8"/>
      <c r="V22" s="8"/>
      <c r="W22" s="8"/>
    </row>
    <row r="23" spans="2:23" ht="54" customHeight="1" x14ac:dyDescent="0.25">
      <c r="B23" s="13" t="s">
        <v>137</v>
      </c>
      <c r="C23" s="58" t="s">
        <v>138</v>
      </c>
      <c r="D23" s="58"/>
      <c r="E23" s="58"/>
      <c r="F23" s="58"/>
      <c r="G23" s="58"/>
      <c r="H23" s="58"/>
      <c r="I23" s="58"/>
      <c r="J23" s="13" t="s">
        <v>1</v>
      </c>
      <c r="K23" s="14" t="s">
        <v>140</v>
      </c>
      <c r="L23" s="15"/>
      <c r="M23" s="16"/>
      <c r="N23" s="24"/>
      <c r="O23" s="24"/>
      <c r="P23" s="24"/>
      <c r="Q23" s="24"/>
      <c r="R23" s="8"/>
      <c r="S23" s="8"/>
      <c r="T23" s="8"/>
      <c r="U23" s="8"/>
      <c r="V23" s="8"/>
      <c r="W23" s="8"/>
    </row>
    <row r="24" spans="2:23" ht="18" customHeight="1" x14ac:dyDescent="0.25">
      <c r="B24" s="60" t="s">
        <v>41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17">
        <f>SUM(M18:M23)</f>
        <v>0</v>
      </c>
      <c r="N24" s="12"/>
      <c r="O24" s="44"/>
      <c r="P24" s="44"/>
      <c r="Q24" s="12"/>
      <c r="R24" s="8"/>
      <c r="S24" s="8"/>
      <c r="T24" s="8"/>
      <c r="U24" s="8"/>
      <c r="V24" s="8"/>
      <c r="W24" s="8"/>
    </row>
    <row r="25" spans="2:23" ht="18" customHeight="1" x14ac:dyDescent="0.25">
      <c r="B25" s="59" t="s">
        <v>113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24"/>
      <c r="O25" s="24"/>
      <c r="P25" s="24"/>
      <c r="Q25" s="24"/>
      <c r="R25" s="8"/>
      <c r="S25" s="8"/>
      <c r="T25" s="8"/>
      <c r="U25" s="8"/>
      <c r="V25" s="8"/>
      <c r="W25" s="8"/>
    </row>
    <row r="26" spans="2:23" ht="48" customHeight="1" x14ac:dyDescent="0.25">
      <c r="B26" s="13" t="s">
        <v>169</v>
      </c>
      <c r="C26" s="58" t="s">
        <v>170</v>
      </c>
      <c r="D26" s="58"/>
      <c r="E26" s="58"/>
      <c r="F26" s="58"/>
      <c r="G26" s="58"/>
      <c r="H26" s="58"/>
      <c r="I26" s="58"/>
      <c r="J26" s="13" t="s">
        <v>171</v>
      </c>
      <c r="K26" s="14" t="s">
        <v>177</v>
      </c>
      <c r="L26" s="15"/>
      <c r="M26" s="16"/>
      <c r="N26" s="24"/>
      <c r="O26" s="24"/>
      <c r="P26" s="24"/>
      <c r="Q26" s="24"/>
      <c r="R26" s="8"/>
      <c r="S26" s="8"/>
      <c r="T26" s="8"/>
      <c r="U26" s="8"/>
      <c r="V26" s="8"/>
      <c r="W26" s="8"/>
    </row>
    <row r="27" spans="2:23" ht="42.75" customHeight="1" x14ac:dyDescent="0.25">
      <c r="B27" s="13" t="s">
        <v>172</v>
      </c>
      <c r="C27" s="58" t="s">
        <v>173</v>
      </c>
      <c r="D27" s="58"/>
      <c r="E27" s="58"/>
      <c r="F27" s="58"/>
      <c r="G27" s="58"/>
      <c r="H27" s="58"/>
      <c r="I27" s="58"/>
      <c r="J27" s="13" t="s">
        <v>4</v>
      </c>
      <c r="K27" s="14" t="s">
        <v>47</v>
      </c>
      <c r="L27" s="15"/>
      <c r="M27" s="16"/>
      <c r="N27" s="24"/>
      <c r="O27" s="24"/>
      <c r="P27" s="24"/>
      <c r="Q27" s="24"/>
      <c r="R27" s="8"/>
      <c r="S27" s="8"/>
      <c r="T27" s="8"/>
      <c r="U27" s="8"/>
      <c r="V27" s="8"/>
      <c r="W27" s="8"/>
    </row>
    <row r="28" spans="2:23" ht="51.75" customHeight="1" x14ac:dyDescent="0.25">
      <c r="B28" s="13" t="s">
        <v>174</v>
      </c>
      <c r="C28" s="58" t="s">
        <v>175</v>
      </c>
      <c r="D28" s="58"/>
      <c r="E28" s="58"/>
      <c r="F28" s="58"/>
      <c r="G28" s="58"/>
      <c r="H28" s="58"/>
      <c r="I28" s="58"/>
      <c r="J28" s="13" t="s">
        <v>176</v>
      </c>
      <c r="K28" s="14" t="s">
        <v>178</v>
      </c>
      <c r="L28" s="15"/>
      <c r="M28" s="16"/>
      <c r="N28" s="31"/>
      <c r="O28" s="24"/>
      <c r="P28" s="24"/>
      <c r="Q28" s="24"/>
      <c r="R28" s="8"/>
      <c r="S28" s="8"/>
      <c r="T28" s="8"/>
      <c r="U28" s="8"/>
      <c r="V28" s="8"/>
      <c r="W28" s="8"/>
    </row>
    <row r="29" spans="2:23" ht="18" customHeight="1" x14ac:dyDescent="0.25">
      <c r="B29" s="60" t="s">
        <v>41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17">
        <f>SUM(M26:M28)</f>
        <v>0</v>
      </c>
      <c r="N29" s="24"/>
      <c r="O29" s="24"/>
      <c r="P29" s="24"/>
      <c r="Q29" s="24"/>
      <c r="R29" s="8"/>
      <c r="S29" s="8"/>
      <c r="T29" s="8"/>
      <c r="U29" s="8"/>
      <c r="V29" s="8"/>
      <c r="W29" s="8"/>
    </row>
    <row r="30" spans="2:23" ht="18" customHeight="1" x14ac:dyDescent="0.25">
      <c r="B30" s="59" t="s">
        <v>35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12"/>
      <c r="O30" s="44"/>
      <c r="P30" s="44"/>
      <c r="Q30" s="12"/>
      <c r="R30" s="8"/>
      <c r="S30" s="8"/>
      <c r="T30" s="8"/>
      <c r="U30" s="8"/>
      <c r="V30" s="8"/>
      <c r="W30" s="8"/>
    </row>
    <row r="31" spans="2:23" ht="36.75" customHeight="1" x14ac:dyDescent="0.25">
      <c r="B31" s="13" t="s">
        <v>78</v>
      </c>
      <c r="C31" s="58" t="s">
        <v>45</v>
      </c>
      <c r="D31" s="58"/>
      <c r="E31" s="58"/>
      <c r="F31" s="58"/>
      <c r="G31" s="58"/>
      <c r="H31" s="58"/>
      <c r="I31" s="58"/>
      <c r="J31" s="13" t="s">
        <v>1</v>
      </c>
      <c r="K31" s="14">
        <v>42.839999999999996</v>
      </c>
      <c r="L31" s="15"/>
      <c r="M31" s="16"/>
    </row>
    <row r="32" spans="2:23" ht="36.75" customHeight="1" x14ac:dyDescent="0.25">
      <c r="B32" s="13" t="s">
        <v>202</v>
      </c>
      <c r="C32" s="58" t="s">
        <v>201</v>
      </c>
      <c r="D32" s="58"/>
      <c r="E32" s="58"/>
      <c r="F32" s="58"/>
      <c r="G32" s="58"/>
      <c r="H32" s="58"/>
      <c r="I32" s="58"/>
      <c r="J32" s="13" t="s">
        <v>1</v>
      </c>
      <c r="K32" s="14" t="s">
        <v>60</v>
      </c>
      <c r="L32" s="15"/>
      <c r="M32" s="16"/>
    </row>
    <row r="33" spans="2:16" ht="51.75" customHeight="1" x14ac:dyDescent="0.25">
      <c r="B33" s="13" t="s">
        <v>79</v>
      </c>
      <c r="C33" s="58" t="s">
        <v>0</v>
      </c>
      <c r="D33" s="58"/>
      <c r="E33" s="58"/>
      <c r="F33" s="58"/>
      <c r="G33" s="58"/>
      <c r="H33" s="58"/>
      <c r="I33" s="58"/>
      <c r="J33" s="13" t="s">
        <v>1</v>
      </c>
      <c r="K33" s="14" t="s">
        <v>52</v>
      </c>
      <c r="L33" s="15"/>
      <c r="M33" s="16"/>
    </row>
    <row r="34" spans="2:16" ht="25.5" customHeight="1" x14ac:dyDescent="0.25">
      <c r="B34" s="13" t="s">
        <v>80</v>
      </c>
      <c r="C34" s="58" t="s">
        <v>48</v>
      </c>
      <c r="D34" s="58"/>
      <c r="E34" s="58"/>
      <c r="F34" s="58"/>
      <c r="G34" s="58"/>
      <c r="H34" s="58"/>
      <c r="I34" s="58"/>
      <c r="J34" s="13" t="s">
        <v>1</v>
      </c>
      <c r="K34" s="14" t="s">
        <v>70</v>
      </c>
      <c r="L34" s="15"/>
      <c r="M34" s="16"/>
    </row>
    <row r="35" spans="2:16" ht="53.25" customHeight="1" x14ac:dyDescent="0.25">
      <c r="B35" s="13" t="s">
        <v>81</v>
      </c>
      <c r="C35" s="58" t="s">
        <v>23</v>
      </c>
      <c r="D35" s="58" t="s">
        <v>1</v>
      </c>
      <c r="E35" s="58" t="s">
        <v>24</v>
      </c>
      <c r="F35" s="58"/>
      <c r="G35" s="58"/>
      <c r="H35" s="58"/>
      <c r="I35" s="58"/>
      <c r="J35" s="13" t="s">
        <v>1</v>
      </c>
      <c r="K35" s="14" t="s">
        <v>53</v>
      </c>
      <c r="L35" s="15"/>
      <c r="M35" s="16"/>
    </row>
    <row r="36" spans="2:16" ht="36" customHeight="1" x14ac:dyDescent="0.25">
      <c r="B36" s="13" t="s">
        <v>82</v>
      </c>
      <c r="C36" s="58" t="s">
        <v>22</v>
      </c>
      <c r="D36" s="58"/>
      <c r="E36" s="58"/>
      <c r="F36" s="58"/>
      <c r="G36" s="58"/>
      <c r="H36" s="58"/>
      <c r="I36" s="58"/>
      <c r="J36" s="13" t="s">
        <v>1</v>
      </c>
      <c r="K36" s="14" t="s">
        <v>54</v>
      </c>
      <c r="L36" s="15"/>
      <c r="M36" s="16"/>
    </row>
    <row r="37" spans="2:16" ht="37.5" customHeight="1" x14ac:dyDescent="0.25">
      <c r="B37" s="13" t="s">
        <v>83</v>
      </c>
      <c r="C37" s="58" t="s">
        <v>5</v>
      </c>
      <c r="D37" s="58"/>
      <c r="E37" s="58"/>
      <c r="F37" s="58"/>
      <c r="G37" s="58"/>
      <c r="H37" s="58"/>
      <c r="I37" s="58"/>
      <c r="J37" s="13" t="s">
        <v>4</v>
      </c>
      <c r="K37" s="14" t="s">
        <v>56</v>
      </c>
      <c r="L37" s="15"/>
      <c r="M37" s="16"/>
    </row>
    <row r="38" spans="2:16" ht="51" customHeight="1" x14ac:dyDescent="0.25">
      <c r="B38" s="13" t="s">
        <v>141</v>
      </c>
      <c r="C38" s="58" t="s">
        <v>11</v>
      </c>
      <c r="D38" s="58" t="s">
        <v>1</v>
      </c>
      <c r="E38" s="58" t="s">
        <v>12</v>
      </c>
      <c r="F38" s="58"/>
      <c r="G38" s="58"/>
      <c r="H38" s="58"/>
      <c r="I38" s="58"/>
      <c r="J38" s="13" t="s">
        <v>1</v>
      </c>
      <c r="K38" s="14" t="s">
        <v>55</v>
      </c>
      <c r="L38" s="18"/>
      <c r="M38" s="16"/>
    </row>
    <row r="39" spans="2:16" ht="84.75" customHeight="1" x14ac:dyDescent="0.25">
      <c r="B39" s="13" t="s">
        <v>142</v>
      </c>
      <c r="C39" s="58" t="s">
        <v>143</v>
      </c>
      <c r="D39" s="58"/>
      <c r="E39" s="58"/>
      <c r="F39" s="58"/>
      <c r="G39" s="58"/>
      <c r="H39" s="58"/>
      <c r="I39" s="58"/>
      <c r="J39" s="13" t="s">
        <v>10</v>
      </c>
      <c r="K39" s="14" t="s">
        <v>162</v>
      </c>
      <c r="L39" s="15"/>
      <c r="M39" s="16"/>
    </row>
    <row r="40" spans="2:16" ht="39.75" customHeight="1" x14ac:dyDescent="0.25">
      <c r="B40" s="13" t="s">
        <v>84</v>
      </c>
      <c r="C40" s="58" t="s">
        <v>13</v>
      </c>
      <c r="D40" s="58" t="s">
        <v>1</v>
      </c>
      <c r="E40" s="58" t="s">
        <v>14</v>
      </c>
      <c r="F40" s="58"/>
      <c r="G40" s="58"/>
      <c r="H40" s="58"/>
      <c r="I40" s="58"/>
      <c r="J40" s="13" t="s">
        <v>1</v>
      </c>
      <c r="K40" s="14" t="s">
        <v>163</v>
      </c>
      <c r="L40" s="15"/>
      <c r="M40" s="16"/>
    </row>
    <row r="41" spans="2:16" ht="54" customHeight="1" x14ac:dyDescent="0.25">
      <c r="B41" s="13" t="s">
        <v>148</v>
      </c>
      <c r="C41" s="58" t="s">
        <v>149</v>
      </c>
      <c r="D41" s="58"/>
      <c r="E41" s="58"/>
      <c r="F41" s="58"/>
      <c r="G41" s="58"/>
      <c r="H41" s="58"/>
      <c r="I41" s="58"/>
      <c r="J41" s="13" t="s">
        <v>4</v>
      </c>
      <c r="K41" s="14" t="s">
        <v>249</v>
      </c>
      <c r="L41" s="15"/>
      <c r="M41" s="16"/>
    </row>
    <row r="42" spans="2:16" ht="42.75" customHeight="1" x14ac:dyDescent="0.25">
      <c r="B42" s="13" t="s">
        <v>150</v>
      </c>
      <c r="C42" s="58" t="s">
        <v>151</v>
      </c>
      <c r="D42" s="58"/>
      <c r="E42" s="58"/>
      <c r="F42" s="58"/>
      <c r="G42" s="58"/>
      <c r="H42" s="58"/>
      <c r="I42" s="58"/>
      <c r="J42" s="13" t="s">
        <v>4</v>
      </c>
      <c r="K42" s="14" t="s">
        <v>250</v>
      </c>
      <c r="L42" s="15"/>
      <c r="M42" s="16"/>
      <c r="P42" s="7"/>
    </row>
    <row r="43" spans="2:16" ht="27" customHeight="1" x14ac:dyDescent="0.25">
      <c r="B43" s="13" t="s">
        <v>164</v>
      </c>
      <c r="C43" s="58" t="s">
        <v>165</v>
      </c>
      <c r="D43" s="58"/>
      <c r="E43" s="58"/>
      <c r="F43" s="58"/>
      <c r="G43" s="58"/>
      <c r="H43" s="58"/>
      <c r="I43" s="58"/>
      <c r="J43" s="13" t="s">
        <v>4</v>
      </c>
      <c r="K43" s="14" t="s">
        <v>250</v>
      </c>
      <c r="L43" s="15"/>
      <c r="M43" s="16"/>
      <c r="P43" s="7"/>
    </row>
    <row r="44" spans="2:16" ht="98.25" customHeight="1" x14ac:dyDescent="0.25">
      <c r="B44" s="13" t="s">
        <v>145</v>
      </c>
      <c r="C44" s="58" t="s">
        <v>146</v>
      </c>
      <c r="D44" s="58"/>
      <c r="E44" s="58"/>
      <c r="F44" s="58"/>
      <c r="G44" s="58"/>
      <c r="H44" s="58"/>
      <c r="I44" s="58"/>
      <c r="J44" s="13" t="s">
        <v>147</v>
      </c>
      <c r="K44" s="14" t="s">
        <v>250</v>
      </c>
      <c r="L44" s="15"/>
      <c r="M44" s="16"/>
      <c r="P44" s="7"/>
    </row>
    <row r="45" spans="2:16" ht="33.950000000000003" customHeight="1" x14ac:dyDescent="0.25">
      <c r="B45" s="13" t="s">
        <v>154</v>
      </c>
      <c r="C45" s="58" t="s">
        <v>155</v>
      </c>
      <c r="D45" s="58"/>
      <c r="E45" s="58"/>
      <c r="F45" s="58"/>
      <c r="G45" s="58"/>
      <c r="H45" s="58"/>
      <c r="I45" s="58"/>
      <c r="J45" s="13" t="s">
        <v>68</v>
      </c>
      <c r="K45" s="14" t="s">
        <v>47</v>
      </c>
      <c r="L45" s="15"/>
      <c r="M45" s="16"/>
    </row>
    <row r="46" spans="2:16" ht="33.950000000000003" customHeight="1" x14ac:dyDescent="0.25">
      <c r="B46" s="13" t="s">
        <v>154</v>
      </c>
      <c r="C46" s="58" t="s">
        <v>247</v>
      </c>
      <c r="D46" s="58"/>
      <c r="E46" s="58"/>
      <c r="F46" s="58"/>
      <c r="G46" s="58"/>
      <c r="H46" s="58"/>
      <c r="I46" s="58"/>
      <c r="J46" s="13" t="s">
        <v>68</v>
      </c>
      <c r="K46" s="14" t="s">
        <v>47</v>
      </c>
      <c r="L46" s="15"/>
      <c r="M46" s="16"/>
      <c r="O46" s="7"/>
    </row>
    <row r="47" spans="2:16" ht="33.950000000000003" customHeight="1" x14ac:dyDescent="0.25">
      <c r="B47" s="13" t="s">
        <v>154</v>
      </c>
      <c r="C47" s="58" t="s">
        <v>248</v>
      </c>
      <c r="D47" s="58"/>
      <c r="E47" s="58"/>
      <c r="F47" s="58"/>
      <c r="G47" s="58"/>
      <c r="H47" s="58"/>
      <c r="I47" s="58"/>
      <c r="J47" s="13" t="s">
        <v>68</v>
      </c>
      <c r="K47" s="14" t="s">
        <v>47</v>
      </c>
      <c r="L47" s="15"/>
      <c r="M47" s="16"/>
      <c r="O47" s="7"/>
    </row>
    <row r="48" spans="2:16" ht="24" customHeight="1" x14ac:dyDescent="0.25">
      <c r="B48" s="13" t="s">
        <v>203</v>
      </c>
      <c r="C48" s="58" t="s">
        <v>204</v>
      </c>
      <c r="D48" s="58" t="s">
        <v>68</v>
      </c>
      <c r="E48" s="58"/>
      <c r="F48" s="58"/>
      <c r="G48" s="58"/>
      <c r="H48" s="58"/>
      <c r="I48" s="58"/>
      <c r="J48" s="13" t="s">
        <v>68</v>
      </c>
      <c r="K48" s="14" t="s">
        <v>47</v>
      </c>
      <c r="L48" s="15"/>
      <c r="M48" s="16"/>
      <c r="O48" s="7"/>
    </row>
    <row r="49" spans="2:15" ht="24" customHeight="1" x14ac:dyDescent="0.25">
      <c r="B49" s="13" t="s">
        <v>144</v>
      </c>
      <c r="C49" s="58" t="s">
        <v>26</v>
      </c>
      <c r="D49" s="58"/>
      <c r="E49" s="58"/>
      <c r="F49" s="58"/>
      <c r="G49" s="58"/>
      <c r="H49" s="58"/>
      <c r="I49" s="58"/>
      <c r="J49" s="13" t="s">
        <v>68</v>
      </c>
      <c r="K49" s="14" t="s">
        <v>47</v>
      </c>
      <c r="L49" s="15"/>
      <c r="M49" s="16"/>
      <c r="O49" s="7"/>
    </row>
    <row r="50" spans="2:15" ht="24" customHeight="1" x14ac:dyDescent="0.25">
      <c r="B50" s="13" t="s">
        <v>158</v>
      </c>
      <c r="C50" s="58" t="s">
        <v>159</v>
      </c>
      <c r="D50" s="58"/>
      <c r="E50" s="58"/>
      <c r="F50" s="58"/>
      <c r="G50" s="58"/>
      <c r="H50" s="58"/>
      <c r="I50" s="58"/>
      <c r="J50" s="13" t="s">
        <v>68</v>
      </c>
      <c r="K50" s="14" t="s">
        <v>47</v>
      </c>
      <c r="L50" s="15"/>
      <c r="M50" s="16"/>
      <c r="O50" s="7"/>
    </row>
    <row r="51" spans="2:15" ht="36.75" customHeight="1" x14ac:dyDescent="0.25">
      <c r="B51" s="13" t="s">
        <v>156</v>
      </c>
      <c r="C51" s="58" t="s">
        <v>157</v>
      </c>
      <c r="D51" s="58"/>
      <c r="E51" s="58"/>
      <c r="F51" s="58"/>
      <c r="G51" s="58"/>
      <c r="H51" s="58"/>
      <c r="I51" s="58"/>
      <c r="J51" s="13" t="s">
        <v>68</v>
      </c>
      <c r="K51" s="14" t="s">
        <v>47</v>
      </c>
      <c r="L51" s="15"/>
      <c r="M51" s="16"/>
      <c r="O51" s="7"/>
    </row>
    <row r="52" spans="2:15" ht="24" customHeight="1" x14ac:dyDescent="0.25">
      <c r="B52" s="13" t="s">
        <v>152</v>
      </c>
      <c r="C52" s="58" t="s">
        <v>153</v>
      </c>
      <c r="D52" s="58"/>
      <c r="E52" s="58"/>
      <c r="F52" s="58"/>
      <c r="G52" s="58"/>
      <c r="H52" s="58"/>
      <c r="I52" s="58"/>
      <c r="J52" s="13" t="s">
        <v>68</v>
      </c>
      <c r="K52" s="14" t="s">
        <v>47</v>
      </c>
      <c r="L52" s="15"/>
      <c r="M52" s="16"/>
      <c r="O52" s="7"/>
    </row>
    <row r="53" spans="2:15" ht="24" customHeight="1" x14ac:dyDescent="0.25">
      <c r="B53" s="13" t="s">
        <v>167</v>
      </c>
      <c r="C53" s="58" t="s">
        <v>166</v>
      </c>
      <c r="D53" s="58"/>
      <c r="E53" s="58"/>
      <c r="F53" s="58"/>
      <c r="G53" s="58"/>
      <c r="H53" s="58"/>
      <c r="I53" s="58"/>
      <c r="J53" s="13" t="s">
        <v>1</v>
      </c>
      <c r="K53" s="14" t="s">
        <v>168</v>
      </c>
      <c r="L53" s="15"/>
      <c r="M53" s="16"/>
      <c r="O53" s="7"/>
    </row>
    <row r="54" spans="2:15" ht="18" customHeight="1" x14ac:dyDescent="0.25">
      <c r="B54" s="60" t="s">
        <v>41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17">
        <f>SUM(M31:M53)</f>
        <v>0</v>
      </c>
      <c r="O54" s="7"/>
    </row>
    <row r="55" spans="2:15" ht="18" customHeight="1" x14ac:dyDescent="0.25">
      <c r="B55" s="59" t="s">
        <v>36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2:15" ht="69.75" customHeight="1" x14ac:dyDescent="0.25">
      <c r="B56" s="13" t="s">
        <v>160</v>
      </c>
      <c r="C56" s="58" t="s">
        <v>161</v>
      </c>
      <c r="D56" s="58"/>
      <c r="E56" s="58"/>
      <c r="F56" s="58"/>
      <c r="G56" s="58"/>
      <c r="H56" s="58"/>
      <c r="I56" s="58"/>
      <c r="J56" s="13" t="s">
        <v>1</v>
      </c>
      <c r="K56" s="14" t="s">
        <v>72</v>
      </c>
      <c r="L56" s="15"/>
      <c r="M56" s="16"/>
    </row>
    <row r="57" spans="2:15" ht="93" customHeight="1" x14ac:dyDescent="0.25">
      <c r="B57" s="13" t="s">
        <v>96</v>
      </c>
      <c r="C57" s="58" t="s">
        <v>20</v>
      </c>
      <c r="D57" s="58" t="s">
        <v>1</v>
      </c>
      <c r="E57" s="58" t="s">
        <v>21</v>
      </c>
      <c r="F57" s="58"/>
      <c r="G57" s="58"/>
      <c r="H57" s="58"/>
      <c r="I57" s="58"/>
      <c r="J57" s="13" t="s">
        <v>1</v>
      </c>
      <c r="K57" s="14" t="s">
        <v>59</v>
      </c>
      <c r="L57" s="15"/>
      <c r="M57" s="16"/>
    </row>
    <row r="58" spans="2:15" ht="18" customHeight="1" x14ac:dyDescent="0.25">
      <c r="B58" s="60" t="s">
        <v>41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19">
        <f>SUM(M56:M57)</f>
        <v>0</v>
      </c>
    </row>
    <row r="59" spans="2:15" ht="18" customHeight="1" x14ac:dyDescent="0.25">
      <c r="B59" s="59" t="s">
        <v>37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2:15" ht="50.25" customHeight="1" x14ac:dyDescent="0.25">
      <c r="B60" s="13" t="s">
        <v>123</v>
      </c>
      <c r="C60" s="58" t="s">
        <v>236</v>
      </c>
      <c r="D60" s="58"/>
      <c r="E60" s="58"/>
      <c r="F60" s="58"/>
      <c r="G60" s="58"/>
      <c r="H60" s="58"/>
      <c r="I60" s="58"/>
      <c r="J60" s="13" t="s">
        <v>1</v>
      </c>
      <c r="K60" s="14" t="s">
        <v>239</v>
      </c>
      <c r="L60" s="15"/>
      <c r="M60" s="16"/>
    </row>
    <row r="61" spans="2:15" ht="50.25" customHeight="1" x14ac:dyDescent="0.25">
      <c r="B61" s="13" t="s">
        <v>125</v>
      </c>
      <c r="C61" s="58" t="s">
        <v>237</v>
      </c>
      <c r="D61" s="58"/>
      <c r="E61" s="58"/>
      <c r="F61" s="58"/>
      <c r="G61" s="58"/>
      <c r="H61" s="58"/>
      <c r="I61" s="58"/>
      <c r="J61" s="13" t="s">
        <v>1</v>
      </c>
      <c r="K61" s="14" t="s">
        <v>57</v>
      </c>
      <c r="L61" s="15"/>
      <c r="M61" s="16"/>
    </row>
    <row r="62" spans="2:15" ht="69.75" customHeight="1" x14ac:dyDescent="0.25">
      <c r="B62" s="13" t="s">
        <v>124</v>
      </c>
      <c r="C62" s="58" t="s">
        <v>238</v>
      </c>
      <c r="D62" s="58"/>
      <c r="E62" s="58"/>
      <c r="F62" s="58"/>
      <c r="G62" s="58"/>
      <c r="H62" s="58"/>
      <c r="I62" s="58"/>
      <c r="J62" s="13" t="s">
        <v>1</v>
      </c>
      <c r="K62" s="14" t="s">
        <v>60</v>
      </c>
      <c r="L62" s="15"/>
      <c r="M62" s="16"/>
    </row>
    <row r="63" spans="2:15" ht="80.25" customHeight="1" x14ac:dyDescent="0.25">
      <c r="B63" s="13" t="s">
        <v>95</v>
      </c>
      <c r="C63" s="58" t="s">
        <v>6</v>
      </c>
      <c r="D63" s="58"/>
      <c r="E63" s="58"/>
      <c r="F63" s="58"/>
      <c r="G63" s="58"/>
      <c r="H63" s="58"/>
      <c r="I63" s="58"/>
      <c r="J63" s="13" t="s">
        <v>1</v>
      </c>
      <c r="K63" s="14" t="s">
        <v>53</v>
      </c>
      <c r="L63" s="15"/>
      <c r="M63" s="16"/>
    </row>
    <row r="64" spans="2:15" ht="36" customHeight="1" x14ac:dyDescent="0.25">
      <c r="B64" s="13" t="s">
        <v>126</v>
      </c>
      <c r="C64" s="58" t="s">
        <v>66</v>
      </c>
      <c r="D64" s="58"/>
      <c r="E64" s="58"/>
      <c r="F64" s="58"/>
      <c r="G64" s="58"/>
      <c r="H64" s="58"/>
      <c r="I64" s="58"/>
      <c r="J64" s="13" t="s">
        <v>62</v>
      </c>
      <c r="K64" s="14" t="s">
        <v>49</v>
      </c>
      <c r="L64" s="15"/>
      <c r="M64" s="16"/>
      <c r="N64" s="1"/>
      <c r="O64" s="1"/>
    </row>
    <row r="65" spans="2:15" ht="81.75" customHeight="1" x14ac:dyDescent="0.25">
      <c r="B65" s="13" t="s">
        <v>94</v>
      </c>
      <c r="C65" s="58" t="s">
        <v>2</v>
      </c>
      <c r="D65" s="58" t="s">
        <v>1</v>
      </c>
      <c r="E65" s="58" t="s">
        <v>3</v>
      </c>
      <c r="F65" s="58"/>
      <c r="G65" s="58"/>
      <c r="H65" s="58"/>
      <c r="I65" s="58"/>
      <c r="J65" s="13" t="s">
        <v>1</v>
      </c>
      <c r="K65" s="14" t="s">
        <v>70</v>
      </c>
      <c r="L65" s="15"/>
      <c r="M65" s="16"/>
      <c r="N65" s="1"/>
    </row>
    <row r="66" spans="2:15" ht="35.25" customHeight="1" x14ac:dyDescent="0.25">
      <c r="B66" s="13" t="s">
        <v>93</v>
      </c>
      <c r="C66" s="58" t="s">
        <v>61</v>
      </c>
      <c r="D66" s="58" t="s">
        <v>62</v>
      </c>
      <c r="E66" s="58" t="s">
        <v>63</v>
      </c>
      <c r="F66" s="58"/>
      <c r="G66" s="58"/>
      <c r="H66" s="58"/>
      <c r="I66" s="58"/>
      <c r="J66" s="13" t="s">
        <v>62</v>
      </c>
      <c r="K66" s="14" t="s">
        <v>240</v>
      </c>
      <c r="L66" s="15"/>
      <c r="M66" s="16"/>
      <c r="N66" s="5"/>
    </row>
    <row r="67" spans="2:15" ht="35.25" customHeight="1" x14ac:dyDescent="0.25">
      <c r="B67" s="13" t="s">
        <v>241</v>
      </c>
      <c r="C67" s="58" t="s">
        <v>242</v>
      </c>
      <c r="D67" s="58"/>
      <c r="E67" s="58"/>
      <c r="F67" s="58"/>
      <c r="G67" s="58"/>
      <c r="H67" s="58"/>
      <c r="I67" s="58"/>
      <c r="J67" s="13" t="s">
        <v>62</v>
      </c>
      <c r="K67" s="14" t="s">
        <v>240</v>
      </c>
      <c r="L67" s="15"/>
      <c r="M67" s="16"/>
      <c r="N67" s="5"/>
    </row>
    <row r="68" spans="2:15" ht="35.25" customHeight="1" x14ac:dyDescent="0.25">
      <c r="B68" s="13" t="s">
        <v>243</v>
      </c>
      <c r="C68" s="58" t="s">
        <v>244</v>
      </c>
      <c r="D68" s="58"/>
      <c r="E68" s="58"/>
      <c r="F68" s="58"/>
      <c r="G68" s="58"/>
      <c r="H68" s="58"/>
      <c r="I68" s="58"/>
      <c r="J68" s="13"/>
      <c r="K68" s="14" t="s">
        <v>240</v>
      </c>
      <c r="L68" s="15"/>
      <c r="M68" s="16"/>
      <c r="N68" s="5"/>
    </row>
    <row r="69" spans="2:15" ht="54" customHeight="1" x14ac:dyDescent="0.25">
      <c r="B69" s="13" t="s">
        <v>189</v>
      </c>
      <c r="C69" s="58" t="s">
        <v>190</v>
      </c>
      <c r="D69" s="58"/>
      <c r="E69" s="58"/>
      <c r="F69" s="58"/>
      <c r="G69" s="58"/>
      <c r="H69" s="58"/>
      <c r="I69" s="58"/>
      <c r="J69" s="13" t="s">
        <v>1</v>
      </c>
      <c r="K69" s="14" t="s">
        <v>200</v>
      </c>
      <c r="L69" s="15"/>
      <c r="M69" s="16"/>
      <c r="N69" s="5"/>
    </row>
    <row r="70" spans="2:15" ht="96.75" customHeight="1" x14ac:dyDescent="0.25">
      <c r="B70" s="13" t="s">
        <v>180</v>
      </c>
      <c r="C70" s="58" t="s">
        <v>179</v>
      </c>
      <c r="D70" s="58"/>
      <c r="E70" s="58"/>
      <c r="F70" s="58"/>
      <c r="G70" s="58"/>
      <c r="H70" s="58"/>
      <c r="I70" s="58"/>
      <c r="J70" s="13" t="s">
        <v>1</v>
      </c>
      <c r="K70" s="14" t="s">
        <v>52</v>
      </c>
      <c r="L70" s="15"/>
      <c r="M70" s="16"/>
      <c r="N70" s="5"/>
    </row>
    <row r="71" spans="2:15" ht="18" customHeight="1" x14ac:dyDescent="0.25">
      <c r="B71" s="60" t="s">
        <v>41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17">
        <f>SUM(M60:M70)</f>
        <v>0</v>
      </c>
      <c r="N71" s="1"/>
      <c r="O71" s="1"/>
    </row>
    <row r="72" spans="2:15" ht="18" customHeight="1" x14ac:dyDescent="0.25">
      <c r="B72" s="59" t="s">
        <v>38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1"/>
      <c r="O72" s="1"/>
    </row>
    <row r="73" spans="2:15" ht="39" customHeight="1" x14ac:dyDescent="0.25">
      <c r="B73" s="13" t="s">
        <v>92</v>
      </c>
      <c r="C73" s="58" t="s">
        <v>25</v>
      </c>
      <c r="D73" s="58"/>
      <c r="E73" s="58"/>
      <c r="F73" s="58"/>
      <c r="G73" s="58"/>
      <c r="H73" s="58"/>
      <c r="I73" s="58"/>
      <c r="J73" s="13" t="s">
        <v>1</v>
      </c>
      <c r="K73" s="14" t="s">
        <v>58</v>
      </c>
      <c r="L73" s="15"/>
      <c r="M73" s="16"/>
    </row>
    <row r="74" spans="2:15" ht="83.25" customHeight="1" x14ac:dyDescent="0.25">
      <c r="B74" s="13" t="s">
        <v>193</v>
      </c>
      <c r="C74" s="61" t="s">
        <v>194</v>
      </c>
      <c r="D74" s="62"/>
      <c r="E74" s="62"/>
      <c r="F74" s="62"/>
      <c r="G74" s="62"/>
      <c r="H74" s="62"/>
      <c r="I74" s="63"/>
      <c r="J74" s="13" t="s">
        <v>4</v>
      </c>
      <c r="K74" s="14" t="s">
        <v>47</v>
      </c>
      <c r="L74" s="15"/>
      <c r="M74" s="16"/>
      <c r="O74" s="32"/>
    </row>
    <row r="75" spans="2:15" ht="86.25" customHeight="1" x14ac:dyDescent="0.25">
      <c r="B75" s="13" t="s">
        <v>195</v>
      </c>
      <c r="C75" s="58" t="s">
        <v>196</v>
      </c>
      <c r="D75" s="58" t="s">
        <v>4</v>
      </c>
      <c r="E75" s="58" t="s">
        <v>197</v>
      </c>
      <c r="F75" s="58"/>
      <c r="G75" s="58"/>
      <c r="H75" s="58"/>
      <c r="I75" s="58"/>
      <c r="J75" s="13" t="s">
        <v>4</v>
      </c>
      <c r="K75" s="14" t="s">
        <v>46</v>
      </c>
      <c r="L75" s="15"/>
      <c r="M75" s="16"/>
    </row>
    <row r="76" spans="2:15" ht="38.25" customHeight="1" x14ac:dyDescent="0.25">
      <c r="B76" s="13" t="s">
        <v>91</v>
      </c>
      <c r="C76" s="58" t="s">
        <v>17</v>
      </c>
      <c r="D76" s="58" t="s">
        <v>4</v>
      </c>
      <c r="E76" s="58" t="s">
        <v>18</v>
      </c>
      <c r="F76" s="58"/>
      <c r="G76" s="58"/>
      <c r="H76" s="58"/>
      <c r="I76" s="58"/>
      <c r="J76" s="13" t="s">
        <v>4</v>
      </c>
      <c r="K76" s="14" t="s">
        <v>46</v>
      </c>
      <c r="L76" s="15"/>
      <c r="M76" s="16"/>
    </row>
    <row r="77" spans="2:15" ht="24.75" customHeight="1" x14ac:dyDescent="0.25">
      <c r="B77" s="13" t="s">
        <v>90</v>
      </c>
      <c r="C77" s="58" t="s">
        <v>64</v>
      </c>
      <c r="D77" s="58"/>
      <c r="E77" s="58"/>
      <c r="F77" s="58"/>
      <c r="G77" s="58"/>
      <c r="H77" s="58"/>
      <c r="I77" s="58"/>
      <c r="J77" s="13" t="s">
        <v>62</v>
      </c>
      <c r="K77" s="14" t="s">
        <v>198</v>
      </c>
      <c r="L77" s="15"/>
      <c r="M77" s="16"/>
    </row>
    <row r="78" spans="2:15" ht="28.5" customHeight="1" x14ac:dyDescent="0.25">
      <c r="B78" s="13" t="s">
        <v>89</v>
      </c>
      <c r="C78" s="58" t="s">
        <v>65</v>
      </c>
      <c r="D78" s="58"/>
      <c r="E78" s="58"/>
      <c r="F78" s="58"/>
      <c r="G78" s="58"/>
      <c r="H78" s="58"/>
      <c r="I78" s="58"/>
      <c r="J78" s="13" t="s">
        <v>62</v>
      </c>
      <c r="K78" s="14" t="s">
        <v>199</v>
      </c>
      <c r="L78" s="15"/>
      <c r="M78" s="16"/>
    </row>
    <row r="79" spans="2:15" ht="80.25" customHeight="1" x14ac:dyDescent="0.25">
      <c r="B79" s="13" t="s">
        <v>183</v>
      </c>
      <c r="C79" s="58" t="s">
        <v>184</v>
      </c>
      <c r="D79" s="58"/>
      <c r="E79" s="58"/>
      <c r="F79" s="58"/>
      <c r="G79" s="58"/>
      <c r="H79" s="58"/>
      <c r="I79" s="58"/>
      <c r="J79" s="13" t="s">
        <v>4</v>
      </c>
      <c r="K79" s="14" t="s">
        <v>46</v>
      </c>
      <c r="L79" s="15"/>
      <c r="M79" s="16"/>
    </row>
    <row r="80" spans="2:15" ht="77.25" customHeight="1" x14ac:dyDescent="0.25">
      <c r="B80" s="13" t="s">
        <v>185</v>
      </c>
      <c r="C80" s="58" t="s">
        <v>186</v>
      </c>
      <c r="D80" s="58"/>
      <c r="E80" s="58"/>
      <c r="F80" s="58"/>
      <c r="G80" s="58"/>
      <c r="H80" s="58"/>
      <c r="I80" s="58"/>
      <c r="J80" s="13" t="s">
        <v>4</v>
      </c>
      <c r="K80" s="14" t="s">
        <v>50</v>
      </c>
      <c r="L80" s="15"/>
      <c r="M80" s="16"/>
    </row>
    <row r="81" spans="2:13" ht="79.5" customHeight="1" x14ac:dyDescent="0.25">
      <c r="B81" s="13" t="s">
        <v>187</v>
      </c>
      <c r="C81" s="58" t="s">
        <v>188</v>
      </c>
      <c r="D81" s="58"/>
      <c r="E81" s="58"/>
      <c r="F81" s="58"/>
      <c r="G81" s="58"/>
      <c r="H81" s="58"/>
      <c r="I81" s="58"/>
      <c r="J81" s="13" t="s">
        <v>4</v>
      </c>
      <c r="K81" s="14" t="s">
        <v>46</v>
      </c>
      <c r="L81" s="15"/>
      <c r="M81" s="20"/>
    </row>
    <row r="82" spans="2:13" ht="56.25" customHeight="1" x14ac:dyDescent="0.25">
      <c r="B82" s="13" t="s">
        <v>181</v>
      </c>
      <c r="C82" s="58" t="s">
        <v>182</v>
      </c>
      <c r="D82" s="58"/>
      <c r="E82" s="58"/>
      <c r="F82" s="58"/>
      <c r="G82" s="58"/>
      <c r="H82" s="58"/>
      <c r="I82" s="58"/>
      <c r="J82" s="13" t="s">
        <v>4</v>
      </c>
      <c r="K82" s="14" t="s">
        <v>47</v>
      </c>
      <c r="L82" s="15"/>
      <c r="M82" s="16"/>
    </row>
    <row r="83" spans="2:13" ht="18" customHeight="1" x14ac:dyDescent="0.25">
      <c r="B83" s="60" t="s">
        <v>41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19">
        <f>SUM(M73:M82)</f>
        <v>0</v>
      </c>
    </row>
    <row r="84" spans="2:13" ht="18" customHeight="1" x14ac:dyDescent="0.25">
      <c r="B84" s="59" t="s">
        <v>118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81" customHeight="1" x14ac:dyDescent="0.25">
      <c r="B85" s="13" t="s">
        <v>216</v>
      </c>
      <c r="C85" s="58" t="s">
        <v>217</v>
      </c>
      <c r="D85" s="58"/>
      <c r="E85" s="58"/>
      <c r="F85" s="58"/>
      <c r="G85" s="58"/>
      <c r="H85" s="58"/>
      <c r="I85" s="58"/>
      <c r="J85" s="13" t="s">
        <v>4</v>
      </c>
      <c r="K85" s="14" t="s">
        <v>46</v>
      </c>
      <c r="L85" s="15"/>
      <c r="M85" s="16"/>
    </row>
    <row r="86" spans="2:13" ht="69.75" customHeight="1" x14ac:dyDescent="0.25">
      <c r="B86" s="13" t="s">
        <v>218</v>
      </c>
      <c r="C86" s="58" t="s">
        <v>219</v>
      </c>
      <c r="D86" s="58"/>
      <c r="E86" s="58"/>
      <c r="F86" s="58"/>
      <c r="G86" s="58"/>
      <c r="H86" s="58"/>
      <c r="I86" s="58"/>
      <c r="J86" s="13" t="s">
        <v>4</v>
      </c>
      <c r="K86" s="14" t="s">
        <v>46</v>
      </c>
      <c r="L86" s="15"/>
      <c r="M86" s="16"/>
    </row>
    <row r="87" spans="2:13" ht="39.950000000000003" customHeight="1" x14ac:dyDescent="0.25">
      <c r="B87" s="13" t="s">
        <v>222</v>
      </c>
      <c r="C87" s="58" t="s">
        <v>223</v>
      </c>
      <c r="D87" s="58"/>
      <c r="E87" s="58"/>
      <c r="F87" s="58"/>
      <c r="G87" s="58"/>
      <c r="H87" s="58"/>
      <c r="I87" s="58"/>
      <c r="J87" s="13" t="s">
        <v>4</v>
      </c>
      <c r="K87" s="14" t="s">
        <v>56</v>
      </c>
      <c r="L87" s="15"/>
      <c r="M87" s="16"/>
    </row>
    <row r="88" spans="2:13" ht="39.950000000000003" customHeight="1" x14ac:dyDescent="0.25">
      <c r="B88" s="13" t="s">
        <v>224</v>
      </c>
      <c r="C88" s="58" t="s">
        <v>225</v>
      </c>
      <c r="D88" s="58"/>
      <c r="E88" s="58"/>
      <c r="F88" s="58"/>
      <c r="G88" s="58"/>
      <c r="H88" s="58"/>
      <c r="I88" s="58"/>
      <c r="J88" s="13" t="s">
        <v>4</v>
      </c>
      <c r="K88" s="14" t="s">
        <v>56</v>
      </c>
      <c r="L88" s="15"/>
      <c r="M88" s="16"/>
    </row>
    <row r="89" spans="2:13" ht="39.950000000000003" customHeight="1" x14ac:dyDescent="0.25">
      <c r="B89" s="13" t="s">
        <v>226</v>
      </c>
      <c r="C89" s="58" t="s">
        <v>227</v>
      </c>
      <c r="D89" s="58"/>
      <c r="E89" s="58"/>
      <c r="F89" s="58"/>
      <c r="G89" s="58"/>
      <c r="H89" s="58"/>
      <c r="I89" s="58"/>
      <c r="J89" s="13" t="s">
        <v>4</v>
      </c>
      <c r="K89" s="14" t="s">
        <v>47</v>
      </c>
      <c r="L89" s="15"/>
      <c r="M89" s="16"/>
    </row>
    <row r="90" spans="2:13" ht="39.950000000000003" customHeight="1" x14ac:dyDescent="0.25">
      <c r="B90" s="13" t="s">
        <v>228</v>
      </c>
      <c r="C90" s="58" t="s">
        <v>229</v>
      </c>
      <c r="D90" s="58"/>
      <c r="E90" s="58"/>
      <c r="F90" s="58"/>
      <c r="G90" s="58"/>
      <c r="H90" s="58"/>
      <c r="I90" s="58"/>
      <c r="J90" s="13" t="s">
        <v>4</v>
      </c>
      <c r="K90" s="14" t="s">
        <v>56</v>
      </c>
      <c r="L90" s="15"/>
      <c r="M90" s="16"/>
    </row>
    <row r="91" spans="2:13" ht="39.950000000000003" customHeight="1" x14ac:dyDescent="0.25">
      <c r="B91" s="13" t="s">
        <v>230</v>
      </c>
      <c r="C91" s="58" t="s">
        <v>231</v>
      </c>
      <c r="D91" s="58"/>
      <c r="E91" s="58"/>
      <c r="F91" s="58"/>
      <c r="G91" s="58"/>
      <c r="H91" s="58"/>
      <c r="I91" s="58"/>
      <c r="J91" s="13" t="s">
        <v>4</v>
      </c>
      <c r="K91" s="14" t="s">
        <v>56</v>
      </c>
      <c r="L91" s="15"/>
      <c r="M91" s="16"/>
    </row>
    <row r="92" spans="2:13" ht="39.950000000000003" customHeight="1" x14ac:dyDescent="0.25">
      <c r="B92" s="13" t="s">
        <v>232</v>
      </c>
      <c r="C92" s="58" t="s">
        <v>233</v>
      </c>
      <c r="D92" s="58"/>
      <c r="E92" s="58"/>
      <c r="F92" s="58"/>
      <c r="G92" s="58"/>
      <c r="H92" s="58"/>
      <c r="I92" s="58"/>
      <c r="J92" s="13" t="s">
        <v>4</v>
      </c>
      <c r="K92" s="14" t="s">
        <v>47</v>
      </c>
      <c r="L92" s="15"/>
      <c r="M92" s="16"/>
    </row>
    <row r="93" spans="2:13" ht="39.950000000000003" customHeight="1" x14ac:dyDescent="0.25">
      <c r="B93" s="13" t="s">
        <v>234</v>
      </c>
      <c r="C93" s="58" t="s">
        <v>235</v>
      </c>
      <c r="D93" s="58"/>
      <c r="E93" s="58"/>
      <c r="F93" s="58"/>
      <c r="G93" s="58"/>
      <c r="H93" s="58"/>
      <c r="I93" s="58"/>
      <c r="J93" s="13" t="s">
        <v>4</v>
      </c>
      <c r="K93" s="14" t="s">
        <v>47</v>
      </c>
      <c r="L93" s="15"/>
      <c r="M93" s="16"/>
    </row>
    <row r="94" spans="2:13" ht="18" customHeight="1" x14ac:dyDescent="0.25">
      <c r="B94" s="60" t="s">
        <v>41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17">
        <f>SUM(M85:M93)</f>
        <v>0</v>
      </c>
    </row>
    <row r="95" spans="2:13" ht="18" customHeight="1" x14ac:dyDescent="0.25">
      <c r="B95" s="59" t="s">
        <v>39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</row>
    <row r="96" spans="2:13" ht="66" customHeight="1" x14ac:dyDescent="0.25">
      <c r="B96" s="13" t="s">
        <v>88</v>
      </c>
      <c r="C96" s="58" t="s">
        <v>15</v>
      </c>
      <c r="D96" s="58" t="s">
        <v>1</v>
      </c>
      <c r="E96" s="58" t="s">
        <v>16</v>
      </c>
      <c r="F96" s="58"/>
      <c r="G96" s="58"/>
      <c r="H96" s="58"/>
      <c r="I96" s="58"/>
      <c r="J96" s="13" t="s">
        <v>1</v>
      </c>
      <c r="K96" s="14" t="s">
        <v>71</v>
      </c>
      <c r="L96" s="15"/>
      <c r="M96" s="16"/>
    </row>
    <row r="97" spans="2:17" ht="50.25" customHeight="1" x14ac:dyDescent="0.25">
      <c r="B97" s="13" t="s">
        <v>87</v>
      </c>
      <c r="C97" s="58" t="s">
        <v>67</v>
      </c>
      <c r="D97" s="58" t="s">
        <v>1</v>
      </c>
      <c r="E97" s="58" t="s">
        <v>44</v>
      </c>
      <c r="F97" s="58"/>
      <c r="G97" s="58"/>
      <c r="H97" s="58"/>
      <c r="I97" s="58"/>
      <c r="J97" s="13" t="s">
        <v>1</v>
      </c>
      <c r="K97" s="14" t="s">
        <v>73</v>
      </c>
      <c r="L97" s="15"/>
      <c r="M97" s="16"/>
      <c r="N97" s="6"/>
      <c r="O97" s="6"/>
      <c r="P97" s="6"/>
      <c r="Q97" s="6"/>
    </row>
    <row r="98" spans="2:17" ht="81" customHeight="1" x14ac:dyDescent="0.25">
      <c r="B98" s="13" t="s">
        <v>86</v>
      </c>
      <c r="C98" s="58" t="s">
        <v>42</v>
      </c>
      <c r="D98" s="58" t="s">
        <v>1</v>
      </c>
      <c r="E98" s="58" t="s">
        <v>43</v>
      </c>
      <c r="F98" s="58"/>
      <c r="G98" s="58"/>
      <c r="H98" s="58"/>
      <c r="I98" s="58"/>
      <c r="J98" s="13" t="s">
        <v>1</v>
      </c>
      <c r="K98" s="14" t="s">
        <v>74</v>
      </c>
      <c r="L98" s="15"/>
      <c r="M98" s="16"/>
    </row>
    <row r="99" spans="2:17" ht="69.75" customHeight="1" x14ac:dyDescent="0.25">
      <c r="B99" s="13" t="s">
        <v>85</v>
      </c>
      <c r="C99" s="58" t="s">
        <v>69</v>
      </c>
      <c r="D99" s="58"/>
      <c r="E99" s="58"/>
      <c r="F99" s="58"/>
      <c r="G99" s="58"/>
      <c r="H99" s="58"/>
      <c r="I99" s="58"/>
      <c r="J99" s="13" t="s">
        <v>1</v>
      </c>
      <c r="K99" s="14" t="s">
        <v>75</v>
      </c>
      <c r="L99" s="15"/>
      <c r="M99" s="16"/>
      <c r="N99" s="5"/>
    </row>
    <row r="100" spans="2:17" ht="18" customHeight="1" x14ac:dyDescent="0.25">
      <c r="B100" s="60" t="s">
        <v>41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17">
        <f>SUM(M96:M99)</f>
        <v>0</v>
      </c>
    </row>
    <row r="101" spans="2:17" ht="18" customHeight="1" x14ac:dyDescent="0.25">
      <c r="B101" s="59" t="s">
        <v>40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</row>
    <row r="102" spans="2:17" ht="54" customHeight="1" x14ac:dyDescent="0.25">
      <c r="B102" s="13" t="s">
        <v>191</v>
      </c>
      <c r="C102" s="58" t="s">
        <v>192</v>
      </c>
      <c r="D102" s="58" t="s">
        <v>4</v>
      </c>
      <c r="E102" s="58">
        <v>126</v>
      </c>
      <c r="F102" s="58"/>
      <c r="G102" s="58"/>
      <c r="H102" s="58"/>
      <c r="I102" s="58"/>
      <c r="J102" s="13" t="s">
        <v>4</v>
      </c>
      <c r="K102" s="14" t="s">
        <v>47</v>
      </c>
      <c r="L102" s="15"/>
      <c r="M102" s="16"/>
    </row>
    <row r="103" spans="2:17" ht="66" customHeight="1" x14ac:dyDescent="0.25">
      <c r="B103" s="13" t="s">
        <v>205</v>
      </c>
      <c r="C103" s="58" t="s">
        <v>206</v>
      </c>
      <c r="D103" s="58" t="s">
        <v>4</v>
      </c>
      <c r="E103" s="58" t="s">
        <v>19</v>
      </c>
      <c r="F103" s="58"/>
      <c r="G103" s="58"/>
      <c r="H103" s="58"/>
      <c r="I103" s="58"/>
      <c r="J103" s="13" t="s">
        <v>4</v>
      </c>
      <c r="K103" s="14" t="s">
        <v>51</v>
      </c>
      <c r="L103" s="15"/>
      <c r="M103" s="16"/>
    </row>
    <row r="104" spans="2:17" ht="53.25" customHeight="1" x14ac:dyDescent="0.25">
      <c r="B104" s="13" t="s">
        <v>76</v>
      </c>
      <c r="C104" s="58" t="s">
        <v>100</v>
      </c>
      <c r="D104" s="58"/>
      <c r="E104" s="58"/>
      <c r="F104" s="58"/>
      <c r="G104" s="58"/>
      <c r="H104" s="58"/>
      <c r="I104" s="58"/>
      <c r="J104" s="13" t="s">
        <v>99</v>
      </c>
      <c r="K104" s="14" t="s">
        <v>98</v>
      </c>
      <c r="L104" s="15"/>
      <c r="M104" s="16"/>
    </row>
    <row r="105" spans="2:17" ht="43.5" customHeight="1" x14ac:dyDescent="0.25">
      <c r="B105" s="13" t="s">
        <v>209</v>
      </c>
      <c r="C105" s="58" t="s">
        <v>210</v>
      </c>
      <c r="D105" s="58"/>
      <c r="E105" s="58"/>
      <c r="F105" s="58"/>
      <c r="G105" s="58"/>
      <c r="H105" s="58"/>
      <c r="I105" s="58"/>
      <c r="J105" s="13" t="s">
        <v>4</v>
      </c>
      <c r="K105" s="14" t="s">
        <v>47</v>
      </c>
      <c r="L105" s="15"/>
      <c r="M105" s="16"/>
    </row>
    <row r="106" spans="2:17" ht="68.25" customHeight="1" x14ac:dyDescent="0.25">
      <c r="B106" s="13" t="s">
        <v>211</v>
      </c>
      <c r="C106" s="58" t="s">
        <v>212</v>
      </c>
      <c r="D106" s="58"/>
      <c r="E106" s="58"/>
      <c r="F106" s="58"/>
      <c r="G106" s="58"/>
      <c r="H106" s="58"/>
      <c r="I106" s="58"/>
      <c r="J106" s="13" t="s">
        <v>62</v>
      </c>
      <c r="K106" s="14" t="s">
        <v>215</v>
      </c>
      <c r="L106" s="15"/>
      <c r="M106" s="16"/>
    </row>
    <row r="107" spans="2:17" ht="81" customHeight="1" x14ac:dyDescent="0.25">
      <c r="B107" s="13" t="s">
        <v>213</v>
      </c>
      <c r="C107" s="58" t="s">
        <v>214</v>
      </c>
      <c r="D107" s="58"/>
      <c r="E107" s="58"/>
      <c r="F107" s="58"/>
      <c r="G107" s="58"/>
      <c r="H107" s="58"/>
      <c r="I107" s="58"/>
      <c r="J107" s="13" t="s">
        <v>4</v>
      </c>
      <c r="K107" s="14" t="s">
        <v>46</v>
      </c>
      <c r="L107" s="15"/>
      <c r="M107" s="16"/>
    </row>
    <row r="108" spans="2:17" ht="54" customHeight="1" x14ac:dyDescent="0.25">
      <c r="B108" s="13" t="s">
        <v>221</v>
      </c>
      <c r="C108" s="58" t="s">
        <v>220</v>
      </c>
      <c r="D108" s="58"/>
      <c r="E108" s="58"/>
      <c r="F108" s="58"/>
      <c r="G108" s="58"/>
      <c r="H108" s="58"/>
      <c r="I108" s="58"/>
      <c r="J108" s="13" t="s">
        <v>4</v>
      </c>
      <c r="K108" s="14" t="s">
        <v>46</v>
      </c>
      <c r="L108" s="15"/>
      <c r="M108" s="16"/>
    </row>
    <row r="109" spans="2:17" ht="18" customHeight="1" x14ac:dyDescent="0.25">
      <c r="B109" s="60" t="s">
        <v>41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19">
        <f>SUM(M102:M108)</f>
        <v>0</v>
      </c>
    </row>
    <row r="110" spans="2:17" x14ac:dyDescent="0.25">
      <c r="B110" s="6"/>
      <c r="C110" s="6"/>
      <c r="D110" s="6"/>
      <c r="E110" s="6"/>
    </row>
    <row r="111" spans="2:17" x14ac:dyDescent="0.25">
      <c r="B111" s="47"/>
      <c r="C111" s="47"/>
      <c r="D111" s="47"/>
    </row>
    <row r="112" spans="2:17" x14ac:dyDescent="0.25">
      <c r="B112" s="57"/>
      <c r="C112" s="57"/>
      <c r="D112" s="57"/>
      <c r="M112" s="2"/>
    </row>
    <row r="113" spans="2:13" x14ac:dyDescent="0.25">
      <c r="M113" s="7"/>
    </row>
    <row r="115" spans="2:13" x14ac:dyDescent="0.25">
      <c r="B115" s="57"/>
      <c r="C115" s="57"/>
      <c r="D115" s="57"/>
    </row>
  </sheetData>
  <mergeCells count="106">
    <mergeCell ref="C22:I22"/>
    <mergeCell ref="C23:I23"/>
    <mergeCell ref="C92:I92"/>
    <mergeCell ref="C93:I93"/>
    <mergeCell ref="C67:I67"/>
    <mergeCell ref="C68:I68"/>
    <mergeCell ref="B25:M25"/>
    <mergeCell ref="C26:I26"/>
    <mergeCell ref="C27:I27"/>
    <mergeCell ref="C28:I28"/>
    <mergeCell ref="B29:L29"/>
    <mergeCell ref="C70:I70"/>
    <mergeCell ref="C79:I79"/>
    <mergeCell ref="C80:I80"/>
    <mergeCell ref="C69:I69"/>
    <mergeCell ref="C75:I75"/>
    <mergeCell ref="C32:I32"/>
    <mergeCell ref="C41:I41"/>
    <mergeCell ref="C45:I45"/>
    <mergeCell ref="C46:I46"/>
    <mergeCell ref="C47:I47"/>
    <mergeCell ref="C48:I48"/>
    <mergeCell ref="C49:I49"/>
    <mergeCell ref="C107:I107"/>
    <mergeCell ref="B84:M84"/>
    <mergeCell ref="C85:I85"/>
    <mergeCell ref="C86:I86"/>
    <mergeCell ref="C108:I108"/>
    <mergeCell ref="B94:L94"/>
    <mergeCell ref="C87:I87"/>
    <mergeCell ref="C88:I88"/>
    <mergeCell ref="C89:I89"/>
    <mergeCell ref="C90:I90"/>
    <mergeCell ref="C91:I91"/>
    <mergeCell ref="B16:L16"/>
    <mergeCell ref="C21:I21"/>
    <mergeCell ref="B10:M10"/>
    <mergeCell ref="C97:I97"/>
    <mergeCell ref="C98:I98"/>
    <mergeCell ref="B101:M101"/>
    <mergeCell ref="C66:I66"/>
    <mergeCell ref="C81:I81"/>
    <mergeCell ref="C64:I64"/>
    <mergeCell ref="C78:I78"/>
    <mergeCell ref="C74:I74"/>
    <mergeCell ref="C51:I51"/>
    <mergeCell ref="C52:I52"/>
    <mergeCell ref="C63:I63"/>
    <mergeCell ref="C62:I62"/>
    <mergeCell ref="B13:M13"/>
    <mergeCell ref="C14:I14"/>
    <mergeCell ref="C12:I12"/>
    <mergeCell ref="C33:I33"/>
    <mergeCell ref="B83:L83"/>
    <mergeCell ref="B95:M95"/>
    <mergeCell ref="C60:I60"/>
    <mergeCell ref="C43:I43"/>
    <mergeCell ref="C53:I53"/>
    <mergeCell ref="C106:I106"/>
    <mergeCell ref="B109:L109"/>
    <mergeCell ref="P11:Q11"/>
    <mergeCell ref="B24:L24"/>
    <mergeCell ref="C77:I77"/>
    <mergeCell ref="C82:I82"/>
    <mergeCell ref="C37:I37"/>
    <mergeCell ref="C65:I65"/>
    <mergeCell ref="B59:M59"/>
    <mergeCell ref="B72:M72"/>
    <mergeCell ref="B58:L58"/>
    <mergeCell ref="B54:L54"/>
    <mergeCell ref="B71:L71"/>
    <mergeCell ref="C73:I73"/>
    <mergeCell ref="C57:I57"/>
    <mergeCell ref="C56:I56"/>
    <mergeCell ref="C61:I61"/>
    <mergeCell ref="O24:P24"/>
    <mergeCell ref="O30:P30"/>
    <mergeCell ref="C76:I76"/>
    <mergeCell ref="C19:I19"/>
    <mergeCell ref="C20:I20"/>
    <mergeCell ref="O16:P16"/>
    <mergeCell ref="C50:I50"/>
    <mergeCell ref="B115:D115"/>
    <mergeCell ref="C15:I15"/>
    <mergeCell ref="B111:D111"/>
    <mergeCell ref="B112:D112"/>
    <mergeCell ref="B17:M17"/>
    <mergeCell ref="B30:M30"/>
    <mergeCell ref="B55:M55"/>
    <mergeCell ref="C42:I42"/>
    <mergeCell ref="C44:I44"/>
    <mergeCell ref="C18:I18"/>
    <mergeCell ref="C36:I36"/>
    <mergeCell ref="C35:I35"/>
    <mergeCell ref="C39:I39"/>
    <mergeCell ref="C38:I38"/>
    <mergeCell ref="C40:I40"/>
    <mergeCell ref="C31:I31"/>
    <mergeCell ref="C34:I34"/>
    <mergeCell ref="C103:I103"/>
    <mergeCell ref="B100:L100"/>
    <mergeCell ref="C102:I102"/>
    <mergeCell ref="C96:I96"/>
    <mergeCell ref="C99:I99"/>
    <mergeCell ref="C104:I104"/>
    <mergeCell ref="C105:I105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rowBreaks count="5" manualBreakCount="5">
    <brk id="29" max="16383" man="1"/>
    <brk id="58" max="16383" man="1"/>
    <brk id="79" max="13" man="1"/>
    <brk id="100" max="13" man="1"/>
    <brk id="109" max="13" man="1"/>
  </rowBreaks>
  <ignoredErrors>
    <ignoredError sqref="K96:K99 K56:K57 K14:K15 K20:K23 K26:K28 K73:K82 B53:K53 K102:K108 K85:K93 K60:K70 K32:K40 K18:K19 K51:K52 K45:K46 K47:K50 K41 K42:K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Taiza Barros Coutinho Fernandes</cp:lastModifiedBy>
  <cp:lastPrinted>2021-06-24T18:57:30Z</cp:lastPrinted>
  <dcterms:created xsi:type="dcterms:W3CDTF">2019-11-08T14:49:39Z</dcterms:created>
  <dcterms:modified xsi:type="dcterms:W3CDTF">2021-07-09T18:20:31Z</dcterms:modified>
</cp:coreProperties>
</file>